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<sst xmlns="http://schemas.openxmlformats.org/spreadsheetml/2006/main" count="89" uniqueCount="79">
  <si>
    <t>Изображение</t>
  </si>
  <si>
    <t>Код</t>
  </si>
  <si>
    <t>Артикул</t>
  </si>
  <si>
    <t>Номенклатура</t>
  </si>
  <si>
    <t>Мелкооптовая</t>
  </si>
  <si>
    <t>Остаток</t>
  </si>
  <si>
    <t>02.05.28. Смесители MELODIA</t>
  </si>
  <si>
    <t>Кухонная серия Ostessa</t>
  </si>
  <si>
    <t>MDV 35115</t>
  </si>
  <si>
    <t>смеситель кухня MELODIA Ostessa картридж д.35мм высокий излив MDV 35115</t>
  </si>
  <si>
    <t>MDV 40615White</t>
  </si>
  <si>
    <t>смеситель кухня MELODIA Ostessa картридж д.40мм гибкий излив белый MDV 40615White</t>
  </si>
  <si>
    <t>MDV 40615Green</t>
  </si>
  <si>
    <t>смеситель кухня MELODIA Ostessa картридж д.40мм гибкий излив зелёный MDV 40615Green</t>
  </si>
  <si>
    <t>MDV 40615Red</t>
  </si>
  <si>
    <t>смеситель кухня MELODIA Ostessa картридж д.40мм гибкий излив красный MDV 40615Red</t>
  </si>
  <si>
    <t>MDV 40615Orange</t>
  </si>
  <si>
    <t>смеситель кухня MELODIA Ostessa картридж д.40мм гибкий излив оранжевый MDV 40615Orange</t>
  </si>
  <si>
    <t>MDV 40615Blue</t>
  </si>
  <si>
    <t>смеситель кухня MELODIA Ostessa картридж д.40мм гибкий излив синий MDV 40615Blue</t>
  </si>
  <si>
    <t>MDV 40615Black</t>
  </si>
  <si>
    <t>смеситель кухня MELODIA Ostessa картридж д.40мм гибкий излив чёрный MDV 40615Black</t>
  </si>
  <si>
    <t>серия Argus</t>
  </si>
  <si>
    <t>MDV 40412</t>
  </si>
  <si>
    <t>смеситель кухня MELODIA Argus картридж 40мм утка MDV 40412</t>
  </si>
  <si>
    <t>MDV 40410</t>
  </si>
  <si>
    <t>смеситель кухня MELODIA Argus картридж д.40мм MDV 40410</t>
  </si>
  <si>
    <t>серия Aсhille</t>
  </si>
  <si>
    <t>MDV 40310</t>
  </si>
  <si>
    <t>смеситель кухня MELODIA Ahill картридж д.40мм MDV 40310</t>
  </si>
  <si>
    <t>MDV 40312</t>
  </si>
  <si>
    <t>смеситель кухня MELODIA Ahill картридж д.40мм утка MDV 40312</t>
  </si>
  <si>
    <t>серия Dinatro</t>
  </si>
  <si>
    <t>MDV 40141</t>
  </si>
  <si>
    <t>смеситель ванна MELODIA Dinatro длинный излив керамика MDV 40141</t>
  </si>
  <si>
    <t>MDV 40105</t>
  </si>
  <si>
    <t>смеситель кухня MELODIA Dinatro керамика MDV 40105</t>
  </si>
  <si>
    <t>MDV 40112</t>
  </si>
  <si>
    <t>смеситель кухня MELODIA Dinatro настенный нижний излив керамика MDV 40112</t>
  </si>
  <si>
    <t>MDV 40120</t>
  </si>
  <si>
    <t>смеситель умывальник MELODIA Dinatro керамика MDV 40120</t>
  </si>
  <si>
    <t>серия Fiore</t>
  </si>
  <si>
    <t>MDV 40641</t>
  </si>
  <si>
    <t>смеситель ванна MELODIA Fiore длинный плоский излив керамика MDV 40641, лейка 1ф.75мм круглая</t>
  </si>
  <si>
    <t>MDV 40605</t>
  </si>
  <si>
    <t>смеситель кухня MELODIA Fiore ёлочка с гайкой керамика MDV 40605</t>
  </si>
  <si>
    <t>MDV 40610</t>
  </si>
  <si>
    <t>смеситель кухня MELODIA Fiore литой излив керамика MDV 40610</t>
  </si>
  <si>
    <t>серия Galateo</t>
  </si>
  <si>
    <t>MDV 40241</t>
  </si>
  <si>
    <t>смеситель ванна MELODIA Galateo длинный излив крест керамика  MDV 40241</t>
  </si>
  <si>
    <t>MDV 40250</t>
  </si>
  <si>
    <t>смеситель душ MELODIA Galateo  керамика  MDV 40250</t>
  </si>
  <si>
    <t>MDV 40205</t>
  </si>
  <si>
    <t>смеситель кухня MELODIA Galateo  крест керамика MDV 40205</t>
  </si>
  <si>
    <t>MDV 40211</t>
  </si>
  <si>
    <t>смеситель кухня MELODIA Galateo настенный верхний излив,крест керамика MDV 40211</t>
  </si>
  <si>
    <t>MDV 40212</t>
  </si>
  <si>
    <t>смеситель кухня MELODIA Galateo настенный нижний излив,крест керамика MDV 40212</t>
  </si>
  <si>
    <t>серия Gelios</t>
  </si>
  <si>
    <t>MDV 40540</t>
  </si>
  <si>
    <t>смеситель ванна MELODIA Gelios картридж д.40мм короткий излив MDV 40540</t>
  </si>
  <si>
    <t>MDV 40510</t>
  </si>
  <si>
    <t>смеситель кухня MELODIA Gelios картридж д.40мм MDV 40510</t>
  </si>
  <si>
    <t>MDV 40512</t>
  </si>
  <si>
    <t>смеситель кухня MELODIA Gelios картридж д.40мм утка MDV 40512</t>
  </si>
  <si>
    <t>серия Moderno</t>
  </si>
  <si>
    <t>MDV 35141</t>
  </si>
  <si>
    <t>смеситель ванна MELODIA Moderno картридж д.35мм длинный излив MDV 35141</t>
  </si>
  <si>
    <t>MDV 35140</t>
  </si>
  <si>
    <t>смеситель ванна MELODIA Moderno картридж д.35мм короткий излив MDV 35140</t>
  </si>
  <si>
    <t>MDV 35120</t>
  </si>
  <si>
    <t>смеситель умывальник MELODIA Moderno картридж д.35мм  MDV 35120</t>
  </si>
  <si>
    <t>Прайс на 13.01.2021г.</t>
  </si>
  <si>
    <t>Ожидаем поступление в начале февраля</t>
  </si>
  <si>
    <t>Новинка-2020</t>
  </si>
  <si>
    <t>Новинка-2021</t>
  </si>
  <si>
    <t>Опт</t>
  </si>
  <si>
    <t>ваша скидка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</si>
</sst>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     &quot;"/>
    <numFmt numFmtId="165" formatCode="#,##0.0&quot; руб.&quot;"/>
    <numFmt numFmtId="166" formatCode="0;[Red]\-0"/>
    <numFmt numFmtId="167" formatCode="#,##0.00&quot; руб.&quot;"/>
    <numFmt numFmtId="168" formatCode="0&quot; руб.&quot;"/>
  </numFmts>
  <fonts count="58"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indexed="26"/>
      <name val="Arial"/>
      <family val="2"/>
    </font>
    <font>
      <b/>
      <i/>
      <sz val="9"/>
      <color indexed="26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14"/>
      <color indexed="2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color indexed="13"/>
      <name val="Arial"/>
      <family val="2"/>
    </font>
    <font>
      <i/>
      <sz val="9"/>
      <color indexed="13"/>
      <name val="Arial"/>
      <family val="2"/>
    </font>
    <font>
      <b/>
      <i/>
      <sz val="12"/>
      <color indexed="13"/>
      <name val="Arial"/>
      <family val="2"/>
    </font>
    <font>
      <b/>
      <sz val="8"/>
      <color indexed="10"/>
      <name val="Arial"/>
      <family val="2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b/>
      <i/>
      <sz val="9"/>
      <color indexed="63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FFFF00"/>
      <name val="Arial"/>
      <family val="2"/>
    </font>
    <font>
      <i/>
      <sz val="9"/>
      <color rgb="FFFFFF00"/>
      <name val="Arial"/>
      <family val="2"/>
    </font>
    <font>
      <b/>
      <i/>
      <sz val="12"/>
      <color rgb="FFFFFF00"/>
      <name val="Arial"/>
      <family val="2"/>
    </font>
    <font>
      <b/>
      <sz val="8"/>
      <color rgb="FFFF0000"/>
      <name val="Arial"/>
      <family val="2"/>
    </font>
    <font>
      <b/>
      <sz val="12"/>
      <color theme="7" tint="-0.4999699890613556"/>
      <name val="Arial"/>
      <family val="2"/>
    </font>
    <font>
      <b/>
      <i/>
      <sz val="9"/>
      <color theme="7" tint="-0.4999699890613556"/>
      <name val="Arial"/>
      <family val="2"/>
    </font>
    <font>
      <b/>
      <sz val="8"/>
      <color theme="7" tint="-0.4999699890613556"/>
      <name val="Arial"/>
      <family val="2"/>
    </font>
    <font>
      <b/>
      <sz val="9"/>
      <color theme="7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 indent="5"/>
    </xf>
    <xf numFmtId="165" fontId="0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right"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right" vertical="top" wrapText="1"/>
    </xf>
    <xf numFmtId="0" fontId="5" fillId="34" borderId="10" xfId="0" applyNumberFormat="1" applyFont="1" applyFill="1" applyBorder="1" applyAlignment="1">
      <alignment horizontal="right" vertical="top"/>
    </xf>
    <xf numFmtId="0" fontId="50" fillId="35" borderId="10" xfId="0" applyNumberFormat="1" applyFont="1" applyFill="1" applyBorder="1" applyAlignment="1">
      <alignment horizontal="left" vertical="top" wrapText="1"/>
    </xf>
    <xf numFmtId="0" fontId="51" fillId="35" borderId="10" xfId="0" applyNumberFormat="1" applyFont="1" applyFill="1" applyBorder="1" applyAlignment="1">
      <alignment horizontal="left" vertical="top" wrapText="1"/>
    </xf>
    <xf numFmtId="0" fontId="51" fillId="35" borderId="10" xfId="0" applyNumberFormat="1" applyFont="1" applyFill="1" applyBorder="1" applyAlignment="1">
      <alignment horizontal="right" vertical="top" wrapText="1"/>
    </xf>
    <xf numFmtId="0" fontId="51" fillId="35" borderId="10" xfId="0" applyNumberFormat="1" applyFont="1" applyFill="1" applyBorder="1" applyAlignment="1">
      <alignment horizontal="right" vertical="top"/>
    </xf>
    <xf numFmtId="0" fontId="52" fillId="35" borderId="10" xfId="0" applyNumberFormat="1" applyFont="1" applyFill="1" applyBorder="1" applyAlignment="1">
      <alignment horizontal="left" vertical="top" wrapText="1"/>
    </xf>
    <xf numFmtId="166" fontId="5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34" borderId="0" xfId="0" applyFont="1" applyFill="1" applyAlignment="1">
      <alignment horizontal="right"/>
    </xf>
    <xf numFmtId="0" fontId="6" fillId="0" borderId="0" xfId="0" applyFont="1" applyAlignment="1">
      <alignment/>
    </xf>
    <xf numFmtId="166" fontId="53" fillId="0" borderId="10" xfId="0" applyNumberFormat="1" applyFont="1" applyBorder="1" applyAlignment="1">
      <alignment horizontal="center" vertical="center" wrapText="1"/>
    </xf>
    <xf numFmtId="9" fontId="54" fillId="34" borderId="0" xfId="0" applyNumberFormat="1" applyFont="1" applyFill="1" applyAlignment="1">
      <alignment horizontal="center"/>
    </xf>
    <xf numFmtId="0" fontId="55" fillId="34" borderId="10" xfId="0" applyNumberFormat="1" applyFont="1" applyFill="1" applyBorder="1" applyAlignment="1">
      <alignment horizontal="right" vertical="top" wrapText="1"/>
    </xf>
    <xf numFmtId="0" fontId="55" fillId="35" borderId="10" xfId="0" applyNumberFormat="1" applyFont="1" applyFill="1" applyBorder="1" applyAlignment="1">
      <alignment horizontal="right" vertical="top" wrapText="1"/>
    </xf>
    <xf numFmtId="165" fontId="56" fillId="0" borderId="10" xfId="0" applyNumberFormat="1" applyFont="1" applyBorder="1" applyAlignment="1">
      <alignment horizontal="right" vertical="center" wrapText="1"/>
    </xf>
    <xf numFmtId="0" fontId="55" fillId="33" borderId="10" xfId="0" applyNumberFormat="1" applyFont="1" applyFill="1" applyBorder="1" applyAlignment="1">
      <alignment horizontal="right" vertical="top" wrapText="1"/>
    </xf>
    <xf numFmtId="0" fontId="56" fillId="0" borderId="0" xfId="0" applyFont="1" applyAlignment="1">
      <alignment horizontal="left"/>
    </xf>
    <xf numFmtId="0" fontId="7" fillId="34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57" fillId="0" borderId="11" xfId="0" applyNumberFormat="1" applyFont="1" applyBorder="1" applyAlignment="1">
      <alignment horizontal="center" vertical="center" wrapText="1"/>
    </xf>
    <xf numFmtId="0" fontId="57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413003"/>
      <rgbColor rgb="00CCFFFF"/>
      <rgbColor rgb="00B4B4B4"/>
      <rgbColor rgb="00C3C3C3"/>
      <rgbColor rgb="00D2D2D2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145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5814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8482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1150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3818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6487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81832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94500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08692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21361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35553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48221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60889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73558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01727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14395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27063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87750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300418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313086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25755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338423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352615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25" name="Picture 3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365283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26" name="Picture 3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377952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27" name="Picture 3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42303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28" name="Picture 3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54971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29" name="Picture 3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67640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1"/>
  <sheetViews>
    <sheetView tabSelected="1" zoomScalePageLayoutView="0" workbookViewId="0" topLeftCell="A1">
      <selection activeCell="F2" sqref="F2:F3"/>
    </sheetView>
  </sheetViews>
  <sheetFormatPr defaultColWidth="10.66015625" defaultRowHeight="11.25" outlineLevelRow="5"/>
  <cols>
    <col min="1" max="1" width="23.33203125" style="1" customWidth="1"/>
    <col min="2" max="2" width="12.83203125" style="1" customWidth="1"/>
    <col min="3" max="3" width="10.5" style="1" customWidth="1"/>
    <col min="4" max="4" width="52.33203125" style="1" customWidth="1"/>
    <col min="5" max="5" width="17.5" style="1" customWidth="1"/>
    <col min="6" max="6" width="17.5" style="35" customWidth="1"/>
    <col min="7" max="7" width="17.5" style="1" customWidth="1"/>
  </cols>
  <sheetData>
    <row r="1" spans="1:7" s="28" customFormat="1" ht="15.75">
      <c r="A1" s="26" t="s">
        <v>73</v>
      </c>
      <c r="B1" s="26"/>
      <c r="C1" s="26"/>
      <c r="D1" s="26"/>
      <c r="E1" s="27" t="s">
        <v>78</v>
      </c>
      <c r="F1" s="30">
        <v>0</v>
      </c>
      <c r="G1" s="26"/>
    </row>
    <row r="2" spans="1:7" s="1" customFormat="1" ht="11.25" customHeight="1">
      <c r="A2" s="37" t="s">
        <v>0</v>
      </c>
      <c r="B2" s="37" t="s">
        <v>1</v>
      </c>
      <c r="C2" s="41" t="s">
        <v>2</v>
      </c>
      <c r="D2" s="37" t="s">
        <v>3</v>
      </c>
      <c r="E2" s="37" t="s">
        <v>4</v>
      </c>
      <c r="F2" s="39" t="s">
        <v>77</v>
      </c>
      <c r="G2" s="37" t="s">
        <v>5</v>
      </c>
    </row>
    <row r="3" spans="1:7" s="1" customFormat="1" ht="11.25" customHeight="1">
      <c r="A3" s="38"/>
      <c r="B3" s="38"/>
      <c r="C3" s="42"/>
      <c r="D3" s="38"/>
      <c r="E3" s="38"/>
      <c r="F3" s="40"/>
      <c r="G3" s="38"/>
    </row>
    <row r="4" spans="1:7" ht="24" customHeight="1" outlineLevel="3">
      <c r="A4" s="16"/>
      <c r="B4" s="17"/>
      <c r="C4" s="17"/>
      <c r="D4" s="36" t="s">
        <v>6</v>
      </c>
      <c r="E4" s="18"/>
      <c r="F4" s="31"/>
      <c r="G4" s="19"/>
    </row>
    <row r="5" spans="1:7" ht="20.25" customHeight="1" outlineLevel="4">
      <c r="A5" s="20"/>
      <c r="B5" s="21"/>
      <c r="C5" s="21"/>
      <c r="D5" s="24" t="s">
        <v>7</v>
      </c>
      <c r="E5" s="22"/>
      <c r="F5" s="32"/>
      <c r="G5" s="23"/>
    </row>
    <row r="6" spans="1:7" s="1" customFormat="1" ht="99.75" customHeight="1" outlineLevel="5">
      <c r="A6" s="7"/>
      <c r="B6" s="8">
        <v>65086</v>
      </c>
      <c r="C6" s="9" t="s">
        <v>8</v>
      </c>
      <c r="D6" s="10" t="s">
        <v>9</v>
      </c>
      <c r="E6" s="11">
        <v>1890.9</v>
      </c>
      <c r="F6" s="33">
        <f>-(E6*$F$1-E6)</f>
        <v>1890.9</v>
      </c>
      <c r="G6" s="25" t="s">
        <v>76</v>
      </c>
    </row>
    <row r="7" spans="1:7" s="1" customFormat="1" ht="99.75" customHeight="1" outlineLevel="5">
      <c r="A7" s="7"/>
      <c r="B7" s="8">
        <v>65073</v>
      </c>
      <c r="C7" s="9" t="s">
        <v>10</v>
      </c>
      <c r="D7" s="10" t="s">
        <v>11</v>
      </c>
      <c r="E7" s="13">
        <v>2301.75</v>
      </c>
      <c r="F7" s="33">
        <f aca="true" t="shared" si="0" ref="F7:F12">-(E7*$F$1-E7)</f>
        <v>2301.75</v>
      </c>
      <c r="G7" s="25" t="s">
        <v>76</v>
      </c>
    </row>
    <row r="8" spans="1:7" s="1" customFormat="1" ht="99.75" customHeight="1" outlineLevel="5">
      <c r="A8" s="7"/>
      <c r="B8" s="8">
        <v>65076</v>
      </c>
      <c r="C8" s="9" t="s">
        <v>12</v>
      </c>
      <c r="D8" s="10" t="s">
        <v>13</v>
      </c>
      <c r="E8" s="13">
        <v>2301.75</v>
      </c>
      <c r="F8" s="33">
        <f t="shared" si="0"/>
        <v>2301.75</v>
      </c>
      <c r="G8" s="25" t="s">
        <v>76</v>
      </c>
    </row>
    <row r="9" spans="1:7" s="1" customFormat="1" ht="99.75" customHeight="1" outlineLevel="5">
      <c r="A9" s="7"/>
      <c r="B9" s="8">
        <v>65074</v>
      </c>
      <c r="C9" s="9" t="s">
        <v>14</v>
      </c>
      <c r="D9" s="10" t="s">
        <v>15</v>
      </c>
      <c r="E9" s="13">
        <v>2301.75</v>
      </c>
      <c r="F9" s="33">
        <f t="shared" si="0"/>
        <v>2301.75</v>
      </c>
      <c r="G9" s="25" t="s">
        <v>76</v>
      </c>
    </row>
    <row r="10" spans="1:7" s="1" customFormat="1" ht="99.75" customHeight="1" outlineLevel="5">
      <c r="A10" s="7"/>
      <c r="B10" s="8">
        <v>65077</v>
      </c>
      <c r="C10" s="9" t="s">
        <v>16</v>
      </c>
      <c r="D10" s="10" t="s">
        <v>17</v>
      </c>
      <c r="E10" s="13">
        <v>2301.75</v>
      </c>
      <c r="F10" s="33">
        <f t="shared" si="0"/>
        <v>2301.75</v>
      </c>
      <c r="G10" s="25" t="s">
        <v>76</v>
      </c>
    </row>
    <row r="11" spans="1:7" s="1" customFormat="1" ht="99.75" customHeight="1" outlineLevel="5">
      <c r="A11" s="7"/>
      <c r="B11" s="8">
        <v>65078</v>
      </c>
      <c r="C11" s="9" t="s">
        <v>18</v>
      </c>
      <c r="D11" s="10" t="s">
        <v>19</v>
      </c>
      <c r="E11" s="13">
        <v>2301.75</v>
      </c>
      <c r="F11" s="33">
        <f t="shared" si="0"/>
        <v>2301.75</v>
      </c>
      <c r="G11" s="25" t="s">
        <v>76</v>
      </c>
    </row>
    <row r="12" spans="1:7" s="1" customFormat="1" ht="99.75" customHeight="1" outlineLevel="5">
      <c r="A12" s="7"/>
      <c r="B12" s="8">
        <v>65075</v>
      </c>
      <c r="C12" s="9" t="s">
        <v>20</v>
      </c>
      <c r="D12" s="10" t="s">
        <v>21</v>
      </c>
      <c r="E12" s="13">
        <v>2301.75</v>
      </c>
      <c r="F12" s="33">
        <f t="shared" si="0"/>
        <v>2301.75</v>
      </c>
      <c r="G12" s="25" t="s">
        <v>76</v>
      </c>
    </row>
    <row r="13" spans="1:7" ht="20.25" customHeight="1" outlineLevel="4">
      <c r="A13" s="20"/>
      <c r="B13" s="21"/>
      <c r="C13" s="21"/>
      <c r="D13" s="24" t="s">
        <v>41</v>
      </c>
      <c r="E13" s="22"/>
      <c r="F13" s="32"/>
      <c r="G13" s="23"/>
    </row>
    <row r="14" spans="1:7" s="1" customFormat="1" ht="99.75" customHeight="1" outlineLevel="5">
      <c r="A14" s="7"/>
      <c r="B14" s="8">
        <v>65300</v>
      </c>
      <c r="C14" s="9" t="s">
        <v>42</v>
      </c>
      <c r="D14" s="10" t="s">
        <v>43</v>
      </c>
      <c r="E14" s="11">
        <v>2874.3</v>
      </c>
      <c r="F14" s="33">
        <f>-(E14*$F$1-E14)</f>
        <v>2874.3</v>
      </c>
      <c r="G14" s="15" t="s">
        <v>75</v>
      </c>
    </row>
    <row r="15" spans="1:7" s="1" customFormat="1" ht="99.75" customHeight="1" outlineLevel="5">
      <c r="A15" s="7"/>
      <c r="B15" s="8">
        <v>65305</v>
      </c>
      <c r="C15" s="9" t="s">
        <v>44</v>
      </c>
      <c r="D15" s="10" t="s">
        <v>45</v>
      </c>
      <c r="E15" s="11">
        <v>1547.7</v>
      </c>
      <c r="F15" s="33">
        <f>-(E15*$F$1-E15)</f>
        <v>1547.7</v>
      </c>
      <c r="G15" s="25" t="s">
        <v>76</v>
      </c>
    </row>
    <row r="16" spans="1:7" s="1" customFormat="1" ht="99.75" customHeight="1" outlineLevel="5">
      <c r="A16" s="7"/>
      <c r="B16" s="8">
        <v>65301</v>
      </c>
      <c r="C16" s="9" t="s">
        <v>46</v>
      </c>
      <c r="D16" s="10" t="s">
        <v>47</v>
      </c>
      <c r="E16" s="13">
        <v>1430.55</v>
      </c>
      <c r="F16" s="33">
        <f>-(E16*$F$1-E16)</f>
        <v>1430.55</v>
      </c>
      <c r="G16" s="15" t="s">
        <v>75</v>
      </c>
    </row>
    <row r="17" spans="1:7" ht="20.25" customHeight="1" outlineLevel="4">
      <c r="A17" s="20"/>
      <c r="B17" s="21"/>
      <c r="C17" s="21"/>
      <c r="D17" s="24" t="s">
        <v>66</v>
      </c>
      <c r="E17" s="22"/>
      <c r="F17" s="32"/>
      <c r="G17" s="23"/>
    </row>
    <row r="18" spans="1:7" s="1" customFormat="1" ht="99.75" customHeight="1" outlineLevel="5">
      <c r="A18" s="7"/>
      <c r="B18" s="8">
        <v>65054</v>
      </c>
      <c r="C18" s="9" t="s">
        <v>67</v>
      </c>
      <c r="D18" s="10" t="s">
        <v>68</v>
      </c>
      <c r="E18" s="14"/>
      <c r="F18" s="33"/>
      <c r="G18" s="29" t="s">
        <v>74</v>
      </c>
    </row>
    <row r="19" spans="1:7" s="1" customFormat="1" ht="99.75" customHeight="1" outlineLevel="5">
      <c r="A19" s="7"/>
      <c r="B19" s="8">
        <v>65304</v>
      </c>
      <c r="C19" s="9" t="s">
        <v>69</v>
      </c>
      <c r="D19" s="10" t="s">
        <v>70</v>
      </c>
      <c r="E19" s="13">
        <v>2677.95</v>
      </c>
      <c r="F19" s="33">
        <f>-(E19*$F$1-E19)</f>
        <v>2677.95</v>
      </c>
      <c r="G19" s="15" t="s">
        <v>75</v>
      </c>
    </row>
    <row r="20" spans="1:7" s="1" customFormat="1" ht="99.75" customHeight="1" outlineLevel="5">
      <c r="A20" s="7"/>
      <c r="B20" s="8">
        <v>65303</v>
      </c>
      <c r="C20" s="9" t="s">
        <v>71</v>
      </c>
      <c r="D20" s="10" t="s">
        <v>72</v>
      </c>
      <c r="E20" s="13">
        <v>1536.15</v>
      </c>
      <c r="F20" s="33">
        <f>-(E20*$F$1-E20)</f>
        <v>1536.15</v>
      </c>
      <c r="G20" s="15" t="s">
        <v>75</v>
      </c>
    </row>
    <row r="21" spans="1:7" ht="12" customHeight="1" outlineLevel="4">
      <c r="A21" s="2"/>
      <c r="B21" s="3"/>
      <c r="C21" s="3"/>
      <c r="D21" s="4" t="s">
        <v>22</v>
      </c>
      <c r="E21" s="5"/>
      <c r="F21" s="34"/>
      <c r="G21" s="6"/>
    </row>
    <row r="22" spans="1:7" s="1" customFormat="1" ht="99.75" customHeight="1" outlineLevel="5">
      <c r="A22" s="7"/>
      <c r="B22" s="8">
        <v>65068</v>
      </c>
      <c r="C22" s="9" t="s">
        <v>23</v>
      </c>
      <c r="D22" s="10" t="s">
        <v>24</v>
      </c>
      <c r="E22" s="13">
        <v>1574.52</v>
      </c>
      <c r="F22" s="33">
        <f>-(E22*$F$1-E22)</f>
        <v>1574.52</v>
      </c>
      <c r="G22" s="12">
        <v>77</v>
      </c>
    </row>
    <row r="23" spans="1:7" s="1" customFormat="1" ht="99.75" customHeight="1" outlineLevel="5">
      <c r="A23" s="7"/>
      <c r="B23" s="8">
        <v>65067</v>
      </c>
      <c r="C23" s="9" t="s">
        <v>25</v>
      </c>
      <c r="D23" s="10" t="s">
        <v>26</v>
      </c>
      <c r="E23" s="13">
        <v>1265.52</v>
      </c>
      <c r="F23" s="33">
        <f>-(E23*$F$1-E23)</f>
        <v>1265.52</v>
      </c>
      <c r="G23" s="12">
        <v>69</v>
      </c>
    </row>
    <row r="24" spans="1:7" ht="12" customHeight="1" outlineLevel="4">
      <c r="A24" s="2"/>
      <c r="B24" s="3"/>
      <c r="C24" s="3"/>
      <c r="D24" s="4" t="s">
        <v>27</v>
      </c>
      <c r="E24" s="5"/>
      <c r="F24" s="34"/>
      <c r="G24" s="6"/>
    </row>
    <row r="25" spans="1:7" s="1" customFormat="1" ht="99.75" customHeight="1" outlineLevel="5">
      <c r="A25" s="7"/>
      <c r="B25" s="8">
        <v>65065</v>
      </c>
      <c r="C25" s="9" t="s">
        <v>28</v>
      </c>
      <c r="D25" s="10" t="s">
        <v>29</v>
      </c>
      <c r="E25" s="13">
        <v>1282.88</v>
      </c>
      <c r="F25" s="33">
        <f>-(E25*$F$1-E25)</f>
        <v>1282.88</v>
      </c>
      <c r="G25" s="12">
        <v>388</v>
      </c>
    </row>
    <row r="26" spans="1:7" s="1" customFormat="1" ht="99.75" customHeight="1" outlineLevel="5">
      <c r="A26" s="7"/>
      <c r="B26" s="8">
        <v>65066</v>
      </c>
      <c r="C26" s="9" t="s">
        <v>30</v>
      </c>
      <c r="D26" s="10" t="s">
        <v>31</v>
      </c>
      <c r="E26" s="13">
        <v>1588.41</v>
      </c>
      <c r="F26" s="33">
        <f>-(E26*$F$1-E26)</f>
        <v>1588.41</v>
      </c>
      <c r="G26" s="12">
        <v>63</v>
      </c>
    </row>
    <row r="27" spans="1:7" ht="12" customHeight="1" outlineLevel="4">
      <c r="A27" s="2"/>
      <c r="B27" s="3"/>
      <c r="C27" s="3"/>
      <c r="D27" s="4" t="s">
        <v>32</v>
      </c>
      <c r="E27" s="5"/>
      <c r="F27" s="34"/>
      <c r="G27" s="6"/>
    </row>
    <row r="28" spans="1:7" s="1" customFormat="1" ht="99.75" customHeight="1" outlineLevel="5">
      <c r="A28" s="7"/>
      <c r="B28" s="8">
        <v>65003</v>
      </c>
      <c r="C28" s="9" t="s">
        <v>33</v>
      </c>
      <c r="D28" s="10" t="s">
        <v>34</v>
      </c>
      <c r="E28" s="13">
        <v>2433.82</v>
      </c>
      <c r="F28" s="33">
        <f>-(E28*$F$1-E28)</f>
        <v>2433.82</v>
      </c>
      <c r="G28" s="12">
        <v>307</v>
      </c>
    </row>
    <row r="29" spans="1:7" s="1" customFormat="1" ht="99.75" customHeight="1" outlineLevel="5">
      <c r="A29" s="7"/>
      <c r="B29" s="8">
        <v>65149</v>
      </c>
      <c r="C29" s="9" t="s">
        <v>35</v>
      </c>
      <c r="D29" s="10" t="s">
        <v>36</v>
      </c>
      <c r="E29" s="13">
        <v>1588.41</v>
      </c>
      <c r="F29" s="33">
        <f>-(E29*$F$1-E29)</f>
        <v>1588.41</v>
      </c>
      <c r="G29" s="12">
        <v>99</v>
      </c>
    </row>
    <row r="30" spans="1:7" s="1" customFormat="1" ht="99.75" customHeight="1" outlineLevel="5">
      <c r="A30" s="7"/>
      <c r="B30" s="8">
        <v>65126</v>
      </c>
      <c r="C30" s="9" t="s">
        <v>37</v>
      </c>
      <c r="D30" s="10" t="s">
        <v>38</v>
      </c>
      <c r="E30" s="13">
        <v>1525.91</v>
      </c>
      <c r="F30" s="33">
        <f>-(E30*$F$1-E30)</f>
        <v>1525.91</v>
      </c>
      <c r="G30" s="12">
        <v>76</v>
      </c>
    </row>
    <row r="31" spans="1:7" s="1" customFormat="1" ht="99.75" customHeight="1" outlineLevel="5">
      <c r="A31" s="7"/>
      <c r="B31" s="8">
        <v>65146</v>
      </c>
      <c r="C31" s="9" t="s">
        <v>39</v>
      </c>
      <c r="D31" s="10" t="s">
        <v>40</v>
      </c>
      <c r="E31" s="13">
        <v>1391.49</v>
      </c>
      <c r="F31" s="33">
        <f>-(E31*$F$1-E31)</f>
        <v>1391.49</v>
      </c>
      <c r="G31" s="12">
        <v>67</v>
      </c>
    </row>
    <row r="32" spans="1:7" ht="12" customHeight="1" outlineLevel="4">
      <c r="A32" s="2"/>
      <c r="B32" s="3"/>
      <c r="C32" s="3"/>
      <c r="D32" s="4" t="s">
        <v>48</v>
      </c>
      <c r="E32" s="5"/>
      <c r="F32" s="34"/>
      <c r="G32" s="6"/>
    </row>
    <row r="33" spans="1:7" s="1" customFormat="1" ht="99.75" customHeight="1" outlineLevel="5">
      <c r="A33" s="7"/>
      <c r="B33" s="8">
        <v>65004</v>
      </c>
      <c r="C33" s="9" t="s">
        <v>49</v>
      </c>
      <c r="D33" s="10" t="s">
        <v>50</v>
      </c>
      <c r="E33" s="13">
        <v>2433.82</v>
      </c>
      <c r="F33" s="33">
        <f>-(E33*$F$1-E33)</f>
        <v>2433.82</v>
      </c>
      <c r="G33" s="12">
        <v>225</v>
      </c>
    </row>
    <row r="34" spans="1:7" s="1" customFormat="1" ht="99.75" customHeight="1" outlineLevel="5">
      <c r="A34" s="7"/>
      <c r="B34" s="8">
        <v>65029</v>
      </c>
      <c r="C34" s="9" t="s">
        <v>51</v>
      </c>
      <c r="D34" s="10" t="s">
        <v>52</v>
      </c>
      <c r="E34" s="11">
        <v>1558.9</v>
      </c>
      <c r="F34" s="33">
        <f>-(E34*$F$1-E34)</f>
        <v>1558.9</v>
      </c>
      <c r="G34" s="12">
        <v>66</v>
      </c>
    </row>
    <row r="35" spans="1:7" s="1" customFormat="1" ht="99.75" customHeight="1" outlineLevel="5">
      <c r="A35" s="7"/>
      <c r="B35" s="8">
        <v>65092</v>
      </c>
      <c r="C35" s="9" t="s">
        <v>53</v>
      </c>
      <c r="D35" s="10" t="s">
        <v>54</v>
      </c>
      <c r="E35" s="13">
        <v>1588.41</v>
      </c>
      <c r="F35" s="33">
        <f>-(E35*$F$1-E35)</f>
        <v>1588.41</v>
      </c>
      <c r="G35" s="12">
        <v>56</v>
      </c>
    </row>
    <row r="36" spans="1:7" s="1" customFormat="1" ht="99.75" customHeight="1" outlineLevel="5">
      <c r="A36" s="7"/>
      <c r="B36" s="8">
        <v>65127</v>
      </c>
      <c r="C36" s="9" t="s">
        <v>55</v>
      </c>
      <c r="D36" s="10" t="s">
        <v>56</v>
      </c>
      <c r="E36" s="13">
        <v>1525.91</v>
      </c>
      <c r="F36" s="33">
        <f>-(E36*$F$1-E36)</f>
        <v>1525.91</v>
      </c>
      <c r="G36" s="12">
        <v>35</v>
      </c>
    </row>
    <row r="37" spans="1:7" s="1" customFormat="1" ht="99.75" customHeight="1" outlineLevel="5">
      <c r="A37" s="7"/>
      <c r="B37" s="8">
        <v>65128</v>
      </c>
      <c r="C37" s="9" t="s">
        <v>57</v>
      </c>
      <c r="D37" s="10" t="s">
        <v>58</v>
      </c>
      <c r="E37" s="13">
        <v>1525.91</v>
      </c>
      <c r="F37" s="33">
        <f>-(E37*$F$1-E37)</f>
        <v>1525.91</v>
      </c>
      <c r="G37" s="12">
        <v>70</v>
      </c>
    </row>
    <row r="38" spans="1:7" ht="12" customHeight="1" outlineLevel="4">
      <c r="A38" s="2"/>
      <c r="B38" s="3"/>
      <c r="C38" s="3"/>
      <c r="D38" s="4" t="s">
        <v>59</v>
      </c>
      <c r="E38" s="5"/>
      <c r="F38" s="34"/>
      <c r="G38" s="6"/>
    </row>
    <row r="39" spans="1:7" s="1" customFormat="1" ht="99.75" customHeight="1" outlineLevel="5">
      <c r="A39" s="7"/>
      <c r="B39" s="8">
        <v>65011</v>
      </c>
      <c r="C39" s="9" t="s">
        <v>60</v>
      </c>
      <c r="D39" s="10" t="s">
        <v>61</v>
      </c>
      <c r="E39" s="13">
        <v>1605.95</v>
      </c>
      <c r="F39" s="33">
        <f>-(E39*$F$1-E39)</f>
        <v>1605.95</v>
      </c>
      <c r="G39" s="12">
        <v>24</v>
      </c>
    </row>
    <row r="40" spans="1:7" s="1" customFormat="1" ht="99.75" customHeight="1" outlineLevel="5">
      <c r="A40" s="7"/>
      <c r="B40" s="8">
        <v>65069</v>
      </c>
      <c r="C40" s="9" t="s">
        <v>62</v>
      </c>
      <c r="D40" s="10" t="s">
        <v>63</v>
      </c>
      <c r="E40" s="13">
        <v>1265.52</v>
      </c>
      <c r="F40" s="33">
        <f>-(E40*$F$1-E40)</f>
        <v>1265.52</v>
      </c>
      <c r="G40" s="12">
        <v>22</v>
      </c>
    </row>
    <row r="41" spans="1:7" s="1" customFormat="1" ht="99.75" customHeight="1" outlineLevel="5">
      <c r="A41" s="7"/>
      <c r="B41" s="8">
        <v>65070</v>
      </c>
      <c r="C41" s="9" t="s">
        <v>64</v>
      </c>
      <c r="D41" s="10" t="s">
        <v>65</v>
      </c>
      <c r="E41" s="13">
        <v>1574.52</v>
      </c>
      <c r="F41" s="33">
        <f>-(E41*$F$1-E41)</f>
        <v>1574.52</v>
      </c>
      <c r="G41" s="12">
        <v>45</v>
      </c>
    </row>
  </sheetData>
  <sheetProtection/>
  <mergeCells count="7">
    <mergeCell ref="G2:G3"/>
    <mergeCell ref="F2:F3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user_PC</cp:lastModifiedBy>
  <cp:lastPrinted>2021-01-13T13:44:41Z</cp:lastPrinted>
  <dcterms:created xsi:type="dcterms:W3CDTF">2021-01-13T13:44:41Z</dcterms:created>
  <dcterms:modified xsi:type="dcterms:W3CDTF">2021-01-13T14:27:31Z</dcterms:modified>
  <cp:category/>
  <cp:version/>
  <cp:contentType/>
  <cp:contentStatus/>
  <cp:revision>1</cp:revision>
</cp:coreProperties>
</file>