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E49" i="1"/>
  <c r="E44"/>
  <c r="E29"/>
  <c r="E27"/>
  <c r="E25"/>
  <c r="E22"/>
  <c r="E21"/>
  <c r="E18"/>
  <c r="E15"/>
  <c r="E11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<sst xmlns="http://schemas.openxmlformats.org/spreadsheetml/2006/main" count="151" uniqueCount="143">
  <si>
    <t>Изображение</t>
  </si>
  <si>
    <t>Код</t>
  </si>
  <si>
    <t>Артикул</t>
  </si>
  <si>
    <t>Номенклатура</t>
  </si>
  <si>
    <t>Мелкооптовая</t>
  </si>
  <si>
    <t>РРЦ</t>
  </si>
  <si>
    <t>1.16.01 Сифоны TERMA</t>
  </si>
  <si>
    <t>32203</t>
  </si>
  <si>
    <t>10056</t>
  </si>
  <si>
    <t>гофра 1.1/2"х40/50 385-900мм TeRma 10056</t>
  </si>
  <si>
    <t>32204</t>
  </si>
  <si>
    <t>10057</t>
  </si>
  <si>
    <t>гофра 1.1/2"х40/50 с модиф.прокладкой 340-820мм TeRma LUX 10057</t>
  </si>
  <si>
    <t>32374</t>
  </si>
  <si>
    <t>10113</t>
  </si>
  <si>
    <t>донный клапан click/clack c большой кнопкой, antique bronze TeRma 10113</t>
  </si>
  <si>
    <t>18837</t>
  </si>
  <si>
    <t>10099</t>
  </si>
  <si>
    <t>донный клапан click/clack c большой кнопкой, armory steel TeRma 10099</t>
  </si>
  <si>
    <t>32376</t>
  </si>
  <si>
    <t>10115</t>
  </si>
  <si>
    <t>донный клапан click/clack c большой кнопкой, black матовый TeRma 10115</t>
  </si>
  <si>
    <t>32370</t>
  </si>
  <si>
    <t>10109</t>
  </si>
  <si>
    <t>донный клапан click/clack c большой кнопкой, c переливом, antique bronze TeRma 10109</t>
  </si>
  <si>
    <t>18836</t>
  </si>
  <si>
    <t>10098</t>
  </si>
  <si>
    <t>донный клапан click/clack c большой кнопкой, c переливом, armory steel TeRma 10098</t>
  </si>
  <si>
    <t>32372</t>
  </si>
  <si>
    <t>10111</t>
  </si>
  <si>
    <t>донный клапан click/clack c большой кнопкой, c переливом, black матовый TeRma 10111</t>
  </si>
  <si>
    <t>32369</t>
  </si>
  <si>
    <t>10108</t>
  </si>
  <si>
    <t>донный клапан click/clack c большой кнопкой, c переливом, chrome TeRma 10108</t>
  </si>
  <si>
    <t>32371</t>
  </si>
  <si>
    <t>10110</t>
  </si>
  <si>
    <t>донный клапан click/clack c большой кнопкой, c переливом, red bronze TeRma 10110</t>
  </si>
  <si>
    <t>18834</t>
  </si>
  <si>
    <t>10096</t>
  </si>
  <si>
    <t>донный клапан click/clack c большой кнопкой, c переливом, white TeRma 10096</t>
  </si>
  <si>
    <t>32373</t>
  </si>
  <si>
    <t>10112</t>
  </si>
  <si>
    <t>донный клапан click/clack c большой кнопкой, chrome TeRma 10112</t>
  </si>
  <si>
    <t>32375</t>
  </si>
  <si>
    <t>10114</t>
  </si>
  <si>
    <t>донный клапан click/clack c большой кнопкой, red bronze TeRma 10114</t>
  </si>
  <si>
    <t>18835</t>
  </si>
  <si>
    <t>10097</t>
  </si>
  <si>
    <t>донный клапан click/clack c большой кнопкой, white TeRma 10097</t>
  </si>
  <si>
    <t>32378</t>
  </si>
  <si>
    <t>10117</t>
  </si>
  <si>
    <t>донный клапан click/clack c квадратной кнопкой, chrome TeRma 10117</t>
  </si>
  <si>
    <t>32377</t>
  </si>
  <si>
    <t>10116</t>
  </si>
  <si>
    <t>донный клапан click/clack c квадратной кнопкой, с переливом, chrome TeRma 10116</t>
  </si>
  <si>
    <t>32366</t>
  </si>
  <si>
    <t>10105</t>
  </si>
  <si>
    <t>донный клапан click/clack c маленькой кнопкой, antique bronze TeRma 10105</t>
  </si>
  <si>
    <t>32368</t>
  </si>
  <si>
    <t>10107</t>
  </si>
  <si>
    <t>донный клапан click/clack c маленькой кнопкой, black матовый TeRma 10107</t>
  </si>
  <si>
    <t>32365</t>
  </si>
  <si>
    <t>10104</t>
  </si>
  <si>
    <t>донный клапан click/clack c маленькой кнопкой, chrome TeRma 10104</t>
  </si>
  <si>
    <t>32367</t>
  </si>
  <si>
    <t>10106</t>
  </si>
  <si>
    <t>донный клапан click/clack c маленькой кнопкой, red bronze TeRma 10106</t>
  </si>
  <si>
    <t>32362</t>
  </si>
  <si>
    <t>10101</t>
  </si>
  <si>
    <t>донный клапан click/clack c маленькой кнопкой, с переливом, antique bronze TeRma 10101</t>
  </si>
  <si>
    <t>32364</t>
  </si>
  <si>
    <t>10103</t>
  </si>
  <si>
    <t>донный клапан click/clack c маленькой кнопкой, с переливом, black pear TeRma 10103</t>
  </si>
  <si>
    <t>32361</t>
  </si>
  <si>
    <t>10100</t>
  </si>
  <si>
    <t>донный клапан click/clack c маленькой кнопкой, с переливом, chrome TeRma 10100</t>
  </si>
  <si>
    <t>32363</t>
  </si>
  <si>
    <t>10102</t>
  </si>
  <si>
    <t>донный клапан click/clack c маленькой кнопкой, с переливом, red bronze TeRma 10102</t>
  </si>
  <si>
    <t>32311</t>
  </si>
  <si>
    <t>10069</t>
  </si>
  <si>
    <t>манжета д/унит. жестк. эксц.40мм TeRma 10069</t>
  </si>
  <si>
    <t>32315</t>
  </si>
  <si>
    <t>10068</t>
  </si>
  <si>
    <t>манжета д/унит. прямая TeRma 10068</t>
  </si>
  <si>
    <t>32314</t>
  </si>
  <si>
    <t>10067</t>
  </si>
  <si>
    <t>манжета д/унит. эксц. 25мм TeRma 10067</t>
  </si>
  <si>
    <t>32326</t>
  </si>
  <si>
    <t>10126</t>
  </si>
  <si>
    <t>обвязка д/ванны TeRma латунь 10126</t>
  </si>
  <si>
    <t>32212</t>
  </si>
  <si>
    <t>10082</t>
  </si>
  <si>
    <t>обвязка д/ванны TeRma с поворотным коленом 10082</t>
  </si>
  <si>
    <t>32324</t>
  </si>
  <si>
    <t>10089</t>
  </si>
  <si>
    <t>обвязка для ванны 1.1/2"х40 с поворотным коленом с гофрой универс 40/50 TeRma 10089</t>
  </si>
  <si>
    <t>32331</t>
  </si>
  <si>
    <t>10090</t>
  </si>
  <si>
    <t>обратный клапан д/ст.маш. /белый/  TeRma 10090</t>
  </si>
  <si>
    <t>32332</t>
  </si>
  <si>
    <t>10092</t>
  </si>
  <si>
    <t>обратный клапан д/стиральной машины /хром/  TeRma 10092</t>
  </si>
  <si>
    <t>28092</t>
  </si>
  <si>
    <t>10130</t>
  </si>
  <si>
    <t>сеточка для раковины д.7,95см, нерж. TeRma 10130</t>
  </si>
  <si>
    <t>32323</t>
  </si>
  <si>
    <t>10088</t>
  </si>
  <si>
    <t>сифон 1.1/2"х40 с гофрой унив.40/50 TeRma 10088</t>
  </si>
  <si>
    <t>32335</t>
  </si>
  <si>
    <t>10085</t>
  </si>
  <si>
    <t>сифон д/ст.маш. для скрытого в стене монтажа /хром/  TeRma 10085</t>
  </si>
  <si>
    <t>18838</t>
  </si>
  <si>
    <t>10086</t>
  </si>
  <si>
    <t>сифон для раковины без выпуска бутылочный латунный armory steel Classica TeRma 1 1/4" 10086</t>
  </si>
  <si>
    <t>18839</t>
  </si>
  <si>
    <t>10087</t>
  </si>
  <si>
    <t>сифон для раковины без выпуска бутылочный латунный black матовый Classica TeRma 1 1/4" 10087</t>
  </si>
  <si>
    <t>32265</t>
  </si>
  <si>
    <t>10062</t>
  </si>
  <si>
    <t>сифон для раковины без выпуска бутылочный латунный Classica TeRma 1 1/4" 10062</t>
  </si>
  <si>
    <t>32266</t>
  </si>
  <si>
    <t>10063</t>
  </si>
  <si>
    <t>сифон для раковины без выпуска бутылочный латунный Square TeRma 1 1/4" 10063</t>
  </si>
  <si>
    <t>32221</t>
  </si>
  <si>
    <t>10083</t>
  </si>
  <si>
    <t>сифон на 40 TeRma 10083</t>
  </si>
  <si>
    <t>32222</t>
  </si>
  <si>
    <t>10081</t>
  </si>
  <si>
    <t>сифон на 40 с носом TeRma 10081</t>
  </si>
  <si>
    <t>32354</t>
  </si>
  <si>
    <t>10050</t>
  </si>
  <si>
    <t>слив гофр. д/унитаза д.100 TeRma 10050</t>
  </si>
  <si>
    <t>32353</t>
  </si>
  <si>
    <t>10051</t>
  </si>
  <si>
    <t>слив гофр. д/унитаза д.100 армир. TeRma 10051</t>
  </si>
  <si>
    <t>32341</t>
  </si>
  <si>
    <t>10070</t>
  </si>
  <si>
    <t>труба фановая прямая д/унит. д.110х150мм TeRma 10070</t>
  </si>
  <si>
    <t>Прайс-лист сифоны и клапаны Терма</t>
  </si>
  <si>
    <t>ваша скидка</t>
  </si>
  <si>
    <t>ОПТ</t>
  </si>
  <si>
    <t>Новинка 2024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</si>
</sst>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7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left"/>
    </xf>
    <xf numFmtId="1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9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49"/>
  <sheetViews>
    <sheetView tabSelected="1" workbookViewId="0">
      <selection activeCell="F3" sqref="F3:F4"/>
    </sheetView>
  </sheetViews>
  <sheetFormatPr defaultColWidth="10.5" defaultRowHeight="11.45" customHeight="1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</cols>
  <sheetData>
    <row r="1" spans="1:8" ht="21.75" customHeight="1">
      <c r="A1" s="14" t="s">
        <v>139</v>
      </c>
      <c r="B1" s="14"/>
      <c r="C1" s="14"/>
      <c r="D1" s="14"/>
      <c r="E1" s="15"/>
      <c r="F1" s="15"/>
      <c r="G1" s="15"/>
    </row>
    <row r="2" spans="1:8" s="1" customFormat="1" ht="18.75" customHeight="1">
      <c r="A2" s="16">
        <v>45527</v>
      </c>
      <c r="B2" s="17"/>
      <c r="C2" s="15"/>
      <c r="D2" s="15"/>
      <c r="E2" s="15" t="s">
        <v>140</v>
      </c>
      <c r="F2" s="18">
        <v>0</v>
      </c>
      <c r="G2" s="15"/>
    </row>
    <row r="3" spans="1:8" s="1" customFormat="1" ht="12" customHeight="1">
      <c r="A3" s="10" t="s">
        <v>0</v>
      </c>
      <c r="B3" s="10" t="s">
        <v>1</v>
      </c>
      <c r="C3" s="12" t="s">
        <v>2</v>
      </c>
      <c r="D3" s="10" t="s">
        <v>3</v>
      </c>
      <c r="E3" s="10" t="s">
        <v>5</v>
      </c>
      <c r="F3" s="10" t="s">
        <v>4</v>
      </c>
      <c r="G3" s="10" t="s">
        <v>141</v>
      </c>
    </row>
    <row r="4" spans="1:8" s="1" customFormat="1" ht="12" customHeight="1">
      <c r="A4" s="11"/>
      <c r="B4" s="11"/>
      <c r="C4" s="13"/>
      <c r="D4" s="11"/>
      <c r="E4" s="11"/>
      <c r="F4" s="11"/>
      <c r="G4" s="11"/>
    </row>
    <row r="5" spans="1:8" s="1" customFormat="1" ht="12" customHeight="1">
      <c r="A5" s="2"/>
      <c r="B5" s="3"/>
      <c r="C5" s="3"/>
      <c r="D5" s="4" t="s">
        <v>6</v>
      </c>
      <c r="E5" s="5"/>
      <c r="F5" s="5"/>
      <c r="G5" s="5"/>
    </row>
    <row r="6" spans="1:8" s="1" customFormat="1" ht="42" customHeight="1">
      <c r="A6" s="6"/>
      <c r="B6" s="7" t="s">
        <v>7</v>
      </c>
      <c r="C6" s="7" t="s">
        <v>8</v>
      </c>
      <c r="D6" s="6" t="s">
        <v>9</v>
      </c>
      <c r="E6" s="8">
        <v>77.8</v>
      </c>
      <c r="F6" s="8">
        <v>64.83</v>
      </c>
      <c r="G6" s="8">
        <f>-(F6*$F$2-F6)</f>
        <v>64.83</v>
      </c>
    </row>
    <row r="7" spans="1:8" s="1" customFormat="1" ht="42" customHeight="1">
      <c r="A7" s="6"/>
      <c r="B7" s="7" t="s">
        <v>10</v>
      </c>
      <c r="C7" s="7" t="s">
        <v>11</v>
      </c>
      <c r="D7" s="6" t="s">
        <v>12</v>
      </c>
      <c r="E7" s="8">
        <v>110.38</v>
      </c>
      <c r="F7" s="8">
        <v>91.98</v>
      </c>
      <c r="G7" s="8">
        <f t="shared" ref="G7:G49" si="0">-(F7*$F$2-F7)</f>
        <v>91.98</v>
      </c>
    </row>
    <row r="8" spans="1:8" s="1" customFormat="1" ht="42" customHeight="1">
      <c r="A8" s="6"/>
      <c r="B8" s="7" t="s">
        <v>13</v>
      </c>
      <c r="C8" s="7" t="s">
        <v>14</v>
      </c>
      <c r="D8" s="6" t="s">
        <v>15</v>
      </c>
      <c r="E8" s="8">
        <v>784.4</v>
      </c>
      <c r="F8" s="8">
        <v>653.98</v>
      </c>
      <c r="G8" s="8">
        <f t="shared" si="0"/>
        <v>653.98</v>
      </c>
    </row>
    <row r="9" spans="1:8" s="1" customFormat="1" ht="42" customHeight="1">
      <c r="A9" s="6"/>
      <c r="B9" s="7" t="s">
        <v>16</v>
      </c>
      <c r="C9" s="7" t="s">
        <v>17</v>
      </c>
      <c r="D9" s="6" t="s">
        <v>18</v>
      </c>
      <c r="E9" s="8">
        <v>786.25</v>
      </c>
      <c r="F9" s="8">
        <v>654.9</v>
      </c>
      <c r="G9" s="8">
        <f t="shared" si="0"/>
        <v>654.9</v>
      </c>
      <c r="H9" s="1" t="s">
        <v>142</v>
      </c>
    </row>
    <row r="10" spans="1:8" s="1" customFormat="1" ht="42" customHeight="1">
      <c r="A10" s="6"/>
      <c r="B10" s="7" t="s">
        <v>19</v>
      </c>
      <c r="C10" s="7" t="s">
        <v>20</v>
      </c>
      <c r="D10" s="6" t="s">
        <v>21</v>
      </c>
      <c r="E10" s="8">
        <v>784.4</v>
      </c>
      <c r="F10" s="8">
        <v>653.98</v>
      </c>
      <c r="G10" s="8">
        <f t="shared" si="0"/>
        <v>653.98</v>
      </c>
      <c r="H10" s="1" t="s">
        <v>142</v>
      </c>
    </row>
    <row r="11" spans="1:8" s="1" customFormat="1" ht="42" customHeight="1">
      <c r="A11" s="6"/>
      <c r="B11" s="7" t="s">
        <v>22</v>
      </c>
      <c r="C11" s="7" t="s">
        <v>23</v>
      </c>
      <c r="D11" s="6" t="s">
        <v>24</v>
      </c>
      <c r="E11" s="8">
        <f>F11*1.2</f>
        <v>937.9559999999999</v>
      </c>
      <c r="F11" s="8">
        <v>781.63</v>
      </c>
      <c r="G11" s="8">
        <f t="shared" si="0"/>
        <v>781.63</v>
      </c>
    </row>
    <row r="12" spans="1:8" s="1" customFormat="1" ht="42" customHeight="1">
      <c r="A12" s="6"/>
      <c r="B12" s="7" t="s">
        <v>25</v>
      </c>
      <c r="C12" s="7" t="s">
        <v>26</v>
      </c>
      <c r="D12" s="6" t="s">
        <v>27</v>
      </c>
      <c r="E12" s="8">
        <v>786.25</v>
      </c>
      <c r="F12" s="8">
        <v>654.9</v>
      </c>
      <c r="G12" s="8">
        <f t="shared" si="0"/>
        <v>654.9</v>
      </c>
      <c r="H12" s="1" t="s">
        <v>142</v>
      </c>
    </row>
    <row r="13" spans="1:8" s="1" customFormat="1" ht="42" customHeight="1">
      <c r="A13" s="6"/>
      <c r="B13" s="7" t="s">
        <v>28</v>
      </c>
      <c r="C13" s="7" t="s">
        <v>29</v>
      </c>
      <c r="D13" s="6" t="s">
        <v>30</v>
      </c>
      <c r="E13" s="8">
        <v>711</v>
      </c>
      <c r="F13" s="8">
        <v>730.75</v>
      </c>
      <c r="G13" s="8">
        <f t="shared" si="0"/>
        <v>730.75</v>
      </c>
      <c r="H13" s="1" t="s">
        <v>142</v>
      </c>
    </row>
    <row r="14" spans="1:8" s="1" customFormat="1" ht="42" customHeight="1">
      <c r="A14" s="6"/>
      <c r="B14" s="7" t="s">
        <v>31</v>
      </c>
      <c r="C14" s="7" t="s">
        <v>32</v>
      </c>
      <c r="D14" s="6" t="s">
        <v>33</v>
      </c>
      <c r="E14" s="8">
        <v>577.79999999999995</v>
      </c>
      <c r="F14" s="8">
        <v>593.85</v>
      </c>
      <c r="G14" s="8">
        <f t="shared" si="0"/>
        <v>593.85</v>
      </c>
    </row>
    <row r="15" spans="1:8" s="1" customFormat="1" ht="42" customHeight="1">
      <c r="A15" s="6"/>
      <c r="B15" s="7" t="s">
        <v>34</v>
      </c>
      <c r="C15" s="7" t="s">
        <v>35</v>
      </c>
      <c r="D15" s="6" t="s">
        <v>36</v>
      </c>
      <c r="E15" s="8">
        <f>F15*1.2</f>
        <v>664.89600000000007</v>
      </c>
      <c r="F15" s="8">
        <v>554.08000000000004</v>
      </c>
      <c r="G15" s="8">
        <f t="shared" si="0"/>
        <v>554.08000000000004</v>
      </c>
    </row>
    <row r="16" spans="1:8" s="1" customFormat="1" ht="42" customHeight="1">
      <c r="A16" s="6"/>
      <c r="B16" s="7" t="s">
        <v>37</v>
      </c>
      <c r="C16" s="7" t="s">
        <v>38</v>
      </c>
      <c r="D16" s="6" t="s">
        <v>39</v>
      </c>
      <c r="E16" s="8">
        <v>644.73</v>
      </c>
      <c r="F16" s="8">
        <v>537.42999999999995</v>
      </c>
      <c r="G16" s="8">
        <f t="shared" si="0"/>
        <v>537.42999999999995</v>
      </c>
      <c r="H16" s="1" t="s">
        <v>142</v>
      </c>
    </row>
    <row r="17" spans="1:8" s="1" customFormat="1" ht="42" customHeight="1">
      <c r="A17" s="6"/>
      <c r="B17" s="7" t="s">
        <v>40</v>
      </c>
      <c r="C17" s="7" t="s">
        <v>41</v>
      </c>
      <c r="D17" s="6" t="s">
        <v>42</v>
      </c>
      <c r="E17" s="8">
        <v>643.79999999999995</v>
      </c>
      <c r="F17" s="8">
        <v>536.5</v>
      </c>
      <c r="G17" s="8">
        <f t="shared" si="0"/>
        <v>536.5</v>
      </c>
    </row>
    <row r="18" spans="1:8" s="1" customFormat="1" ht="42" customHeight="1">
      <c r="A18" s="6"/>
      <c r="B18" s="7" t="s">
        <v>43</v>
      </c>
      <c r="C18" s="7" t="s">
        <v>44</v>
      </c>
      <c r="D18" s="6" t="s">
        <v>45</v>
      </c>
      <c r="E18" s="8">
        <f>F18*1.2</f>
        <v>664.89600000000007</v>
      </c>
      <c r="F18" s="8">
        <v>554.08000000000004</v>
      </c>
      <c r="G18" s="8">
        <f t="shared" si="0"/>
        <v>554.08000000000004</v>
      </c>
    </row>
    <row r="19" spans="1:8" s="1" customFormat="1" ht="42" customHeight="1">
      <c r="A19" s="6"/>
      <c r="B19" s="7" t="s">
        <v>46</v>
      </c>
      <c r="C19" s="7" t="s">
        <v>47</v>
      </c>
      <c r="D19" s="6" t="s">
        <v>48</v>
      </c>
      <c r="E19" s="8">
        <v>644.73</v>
      </c>
      <c r="F19" s="8">
        <v>537.42999999999995</v>
      </c>
      <c r="G19" s="8">
        <f t="shared" si="0"/>
        <v>537.42999999999995</v>
      </c>
      <c r="H19" s="1" t="s">
        <v>142</v>
      </c>
    </row>
    <row r="20" spans="1:8" s="1" customFormat="1" ht="42" customHeight="1">
      <c r="A20" s="6"/>
      <c r="B20" s="7" t="s">
        <v>49</v>
      </c>
      <c r="C20" s="7" t="s">
        <v>50</v>
      </c>
      <c r="D20" s="6" t="s">
        <v>51</v>
      </c>
      <c r="E20" s="8">
        <v>662.4</v>
      </c>
      <c r="F20" s="8">
        <v>680.8</v>
      </c>
      <c r="G20" s="8">
        <f t="shared" si="0"/>
        <v>680.8</v>
      </c>
    </row>
    <row r="21" spans="1:8" s="1" customFormat="1" ht="42" customHeight="1">
      <c r="A21" s="6"/>
      <c r="B21" s="7" t="s">
        <v>52</v>
      </c>
      <c r="C21" s="7" t="s">
        <v>53</v>
      </c>
      <c r="D21" s="6" t="s">
        <v>54</v>
      </c>
      <c r="E21" s="8">
        <f t="shared" ref="E21:E22" si="1">F21*1.2</f>
        <v>821.4</v>
      </c>
      <c r="F21" s="8">
        <v>684.5</v>
      </c>
      <c r="G21" s="8">
        <f t="shared" si="0"/>
        <v>684.5</v>
      </c>
    </row>
    <row r="22" spans="1:8" s="1" customFormat="1" ht="42" customHeight="1">
      <c r="A22" s="6"/>
      <c r="B22" s="7" t="s">
        <v>55</v>
      </c>
      <c r="C22" s="7" t="s">
        <v>56</v>
      </c>
      <c r="D22" s="6" t="s">
        <v>57</v>
      </c>
      <c r="E22" s="8">
        <f t="shared" si="1"/>
        <v>799.19999999999993</v>
      </c>
      <c r="F22" s="8">
        <v>666</v>
      </c>
      <c r="G22" s="8">
        <f t="shared" si="0"/>
        <v>666</v>
      </c>
    </row>
    <row r="23" spans="1:8" s="1" customFormat="1" ht="42" customHeight="1">
      <c r="A23" s="6"/>
      <c r="B23" s="7" t="s">
        <v>58</v>
      </c>
      <c r="C23" s="7" t="s">
        <v>59</v>
      </c>
      <c r="D23" s="6" t="s">
        <v>60</v>
      </c>
      <c r="E23" s="8">
        <v>605.70000000000005</v>
      </c>
      <c r="F23" s="8">
        <v>622.53</v>
      </c>
      <c r="G23" s="8">
        <f t="shared" si="0"/>
        <v>622.53</v>
      </c>
      <c r="H23" s="1" t="s">
        <v>142</v>
      </c>
    </row>
    <row r="24" spans="1:8" s="1" customFormat="1" ht="42" customHeight="1">
      <c r="A24" s="6"/>
      <c r="B24" s="7" t="s">
        <v>61</v>
      </c>
      <c r="C24" s="7" t="s">
        <v>62</v>
      </c>
      <c r="D24" s="6" t="s">
        <v>63</v>
      </c>
      <c r="E24" s="8">
        <v>592</v>
      </c>
      <c r="F24" s="8">
        <v>493.03</v>
      </c>
      <c r="G24" s="8">
        <f t="shared" si="0"/>
        <v>493.03</v>
      </c>
    </row>
    <row r="25" spans="1:8" s="1" customFormat="1" ht="42" customHeight="1">
      <c r="A25" s="6"/>
      <c r="B25" s="7" t="s">
        <v>64</v>
      </c>
      <c r="C25" s="7" t="s">
        <v>65</v>
      </c>
      <c r="D25" s="6" t="s">
        <v>66</v>
      </c>
      <c r="E25" s="8">
        <f>F25*1.2</f>
        <v>606.05999999999995</v>
      </c>
      <c r="F25" s="8">
        <v>505.05</v>
      </c>
      <c r="G25" s="8">
        <f t="shared" si="0"/>
        <v>505.05</v>
      </c>
    </row>
    <row r="26" spans="1:8" s="1" customFormat="1" ht="42" customHeight="1">
      <c r="A26" s="6"/>
      <c r="B26" s="7" t="s">
        <v>67</v>
      </c>
      <c r="C26" s="7" t="s">
        <v>68</v>
      </c>
      <c r="D26" s="6" t="s">
        <v>69</v>
      </c>
      <c r="E26" s="8">
        <v>523.79999999999995</v>
      </c>
      <c r="F26" s="8">
        <v>538.35</v>
      </c>
      <c r="G26" s="8">
        <f t="shared" si="0"/>
        <v>538.35</v>
      </c>
    </row>
    <row r="27" spans="1:8" s="1" customFormat="1" ht="42" customHeight="1">
      <c r="A27" s="6"/>
      <c r="B27" s="7" t="s">
        <v>70</v>
      </c>
      <c r="C27" s="7" t="s">
        <v>71</v>
      </c>
      <c r="D27" s="6" t="s">
        <v>72</v>
      </c>
      <c r="E27" s="8">
        <f>F27*1.2</f>
        <v>636.03599999999994</v>
      </c>
      <c r="F27" s="8">
        <v>530.03</v>
      </c>
      <c r="G27" s="8">
        <f t="shared" si="0"/>
        <v>530.03</v>
      </c>
    </row>
    <row r="28" spans="1:8" s="1" customFormat="1" ht="42" customHeight="1">
      <c r="A28" s="6"/>
      <c r="B28" s="7" t="s">
        <v>73</v>
      </c>
      <c r="C28" s="7" t="s">
        <v>74</v>
      </c>
      <c r="D28" s="6" t="s">
        <v>75</v>
      </c>
      <c r="E28" s="8">
        <v>592</v>
      </c>
      <c r="F28" s="8">
        <v>493.03</v>
      </c>
      <c r="G28" s="8">
        <f t="shared" si="0"/>
        <v>493.03</v>
      </c>
    </row>
    <row r="29" spans="1:8" s="1" customFormat="1" ht="42" customHeight="1">
      <c r="A29" s="6"/>
      <c r="B29" s="7" t="s">
        <v>76</v>
      </c>
      <c r="C29" s="7" t="s">
        <v>77</v>
      </c>
      <c r="D29" s="6" t="s">
        <v>78</v>
      </c>
      <c r="E29" s="8">
        <f>F29*1.2</f>
        <v>606.05999999999995</v>
      </c>
      <c r="F29" s="8">
        <v>505.05</v>
      </c>
      <c r="G29" s="8">
        <f t="shared" si="0"/>
        <v>505.05</v>
      </c>
    </row>
    <row r="30" spans="1:8" s="1" customFormat="1" ht="42" customHeight="1">
      <c r="A30" s="6"/>
      <c r="B30" s="7" t="s">
        <v>79</v>
      </c>
      <c r="C30" s="7" t="s">
        <v>80</v>
      </c>
      <c r="D30" s="6" t="s">
        <v>81</v>
      </c>
      <c r="E30" s="8">
        <v>197</v>
      </c>
      <c r="F30" s="8">
        <v>164.17</v>
      </c>
      <c r="G30" s="8">
        <f t="shared" si="0"/>
        <v>164.17</v>
      </c>
    </row>
    <row r="31" spans="1:8" s="1" customFormat="1" ht="42" customHeight="1">
      <c r="A31" s="6"/>
      <c r="B31" s="7" t="s">
        <v>82</v>
      </c>
      <c r="C31" s="7" t="s">
        <v>83</v>
      </c>
      <c r="D31" s="6" t="s">
        <v>84</v>
      </c>
      <c r="E31" s="8">
        <v>166.2</v>
      </c>
      <c r="F31" s="8">
        <v>138.5</v>
      </c>
      <c r="G31" s="8">
        <f t="shared" si="0"/>
        <v>138.5</v>
      </c>
    </row>
    <row r="32" spans="1:8" s="1" customFormat="1" ht="42" customHeight="1">
      <c r="A32" s="6"/>
      <c r="B32" s="7" t="s">
        <v>85</v>
      </c>
      <c r="C32" s="7" t="s">
        <v>86</v>
      </c>
      <c r="D32" s="6" t="s">
        <v>87</v>
      </c>
      <c r="E32" s="8">
        <v>166.2</v>
      </c>
      <c r="F32" s="8">
        <v>138.5</v>
      </c>
      <c r="G32" s="8">
        <f t="shared" si="0"/>
        <v>138.5</v>
      </c>
    </row>
    <row r="33" spans="1:8" s="1" customFormat="1" ht="42" customHeight="1">
      <c r="A33" s="6"/>
      <c r="B33" s="7" t="s">
        <v>88</v>
      </c>
      <c r="C33" s="7" t="s">
        <v>89</v>
      </c>
      <c r="D33" s="6" t="s">
        <v>90</v>
      </c>
      <c r="E33" s="8">
        <v>2279.6999999999998</v>
      </c>
      <c r="F33" s="9">
        <v>2343.0300000000002</v>
      </c>
      <c r="G33" s="8">
        <f t="shared" si="0"/>
        <v>2343.0300000000002</v>
      </c>
    </row>
    <row r="34" spans="1:8" s="1" customFormat="1" ht="42" customHeight="1">
      <c r="A34" s="6"/>
      <c r="B34" s="7" t="s">
        <v>91</v>
      </c>
      <c r="C34" s="7" t="s">
        <v>92</v>
      </c>
      <c r="D34" s="6" t="s">
        <v>93</v>
      </c>
      <c r="E34" s="8">
        <v>387.82</v>
      </c>
      <c r="F34" s="8">
        <v>323.18</v>
      </c>
      <c r="G34" s="8">
        <f t="shared" si="0"/>
        <v>323.18</v>
      </c>
    </row>
    <row r="35" spans="1:8" s="1" customFormat="1" ht="42" customHeight="1">
      <c r="A35" s="6"/>
      <c r="B35" s="7" t="s">
        <v>94</v>
      </c>
      <c r="C35" s="7" t="s">
        <v>95</v>
      </c>
      <c r="D35" s="6" t="s">
        <v>96</v>
      </c>
      <c r="E35" s="8">
        <v>431.51</v>
      </c>
      <c r="F35" s="8">
        <v>359.59</v>
      </c>
      <c r="G35" s="8">
        <f t="shared" si="0"/>
        <v>359.59</v>
      </c>
    </row>
    <row r="36" spans="1:8" s="1" customFormat="1" ht="42" customHeight="1">
      <c r="A36" s="6"/>
      <c r="B36" s="7" t="s">
        <v>97</v>
      </c>
      <c r="C36" s="7" t="s">
        <v>98</v>
      </c>
      <c r="D36" s="6" t="s">
        <v>99</v>
      </c>
      <c r="E36" s="8">
        <v>202.57</v>
      </c>
      <c r="F36" s="8">
        <v>168.81</v>
      </c>
      <c r="G36" s="8">
        <f t="shared" si="0"/>
        <v>168.81</v>
      </c>
    </row>
    <row r="37" spans="1:8" s="1" customFormat="1" ht="42" customHeight="1">
      <c r="A37" s="6"/>
      <c r="B37" s="7" t="s">
        <v>100</v>
      </c>
      <c r="C37" s="7" t="s">
        <v>101</v>
      </c>
      <c r="D37" s="6" t="s">
        <v>102</v>
      </c>
      <c r="E37" s="8">
        <v>273.92</v>
      </c>
      <c r="F37" s="8">
        <v>228.27</v>
      </c>
      <c r="G37" s="8">
        <f t="shared" si="0"/>
        <v>228.27</v>
      </c>
    </row>
    <row r="38" spans="1:8" s="1" customFormat="1" ht="42" customHeight="1">
      <c r="A38" s="6"/>
      <c r="B38" s="7" t="s">
        <v>103</v>
      </c>
      <c r="C38" s="7" t="s">
        <v>104</v>
      </c>
      <c r="D38" s="6" t="s">
        <v>105</v>
      </c>
      <c r="E38" s="8">
        <v>90.65</v>
      </c>
      <c r="F38" s="8">
        <v>75.849999999999994</v>
      </c>
      <c r="G38" s="8">
        <f t="shared" si="0"/>
        <v>75.849999999999994</v>
      </c>
    </row>
    <row r="39" spans="1:8" s="1" customFormat="1" ht="42" customHeight="1">
      <c r="A39" s="6"/>
      <c r="B39" s="7" t="s">
        <v>106</v>
      </c>
      <c r="C39" s="7" t="s">
        <v>107</v>
      </c>
      <c r="D39" s="6" t="s">
        <v>108</v>
      </c>
      <c r="E39" s="8">
        <v>289.13</v>
      </c>
      <c r="F39" s="8">
        <v>240.94</v>
      </c>
      <c r="G39" s="8">
        <f t="shared" si="0"/>
        <v>240.94</v>
      </c>
    </row>
    <row r="40" spans="1:8" s="1" customFormat="1" ht="42" customHeight="1">
      <c r="A40" s="6"/>
      <c r="B40" s="7" t="s">
        <v>109</v>
      </c>
      <c r="C40" s="7" t="s">
        <v>110</v>
      </c>
      <c r="D40" s="6" t="s">
        <v>111</v>
      </c>
      <c r="E40" s="8">
        <v>414.11</v>
      </c>
      <c r="F40" s="8">
        <v>345.09</v>
      </c>
      <c r="G40" s="8">
        <f t="shared" si="0"/>
        <v>345.09</v>
      </c>
    </row>
    <row r="41" spans="1:8" s="1" customFormat="1" ht="42" customHeight="1">
      <c r="A41" s="6"/>
      <c r="B41" s="7" t="s">
        <v>112</v>
      </c>
      <c r="C41" s="7" t="s">
        <v>113</v>
      </c>
      <c r="D41" s="6" t="s">
        <v>114</v>
      </c>
      <c r="E41" s="8">
        <v>2315.2800000000002</v>
      </c>
      <c r="F41" s="9">
        <v>1929.55</v>
      </c>
      <c r="G41" s="8">
        <f t="shared" si="0"/>
        <v>1929.55</v>
      </c>
      <c r="H41" s="1" t="s">
        <v>142</v>
      </c>
    </row>
    <row r="42" spans="1:8" s="1" customFormat="1" ht="42" customHeight="1">
      <c r="A42" s="6"/>
      <c r="B42" s="7" t="s">
        <v>115</v>
      </c>
      <c r="C42" s="7" t="s">
        <v>116</v>
      </c>
      <c r="D42" s="6" t="s">
        <v>117</v>
      </c>
      <c r="E42" s="8">
        <v>2315.2800000000002</v>
      </c>
      <c r="F42" s="9">
        <v>1929.55</v>
      </c>
      <c r="G42" s="8">
        <f t="shared" si="0"/>
        <v>1929.55</v>
      </c>
      <c r="H42" s="1" t="s">
        <v>142</v>
      </c>
    </row>
    <row r="43" spans="1:8" s="1" customFormat="1" ht="42" customHeight="1">
      <c r="A43" s="6"/>
      <c r="B43" s="7" t="s">
        <v>118</v>
      </c>
      <c r="C43" s="7" t="s">
        <v>119</v>
      </c>
      <c r="D43" s="6" t="s">
        <v>120</v>
      </c>
      <c r="E43" s="8">
        <v>1449.48</v>
      </c>
      <c r="F43" s="9">
        <v>1208.05</v>
      </c>
      <c r="G43" s="8">
        <f t="shared" si="0"/>
        <v>1208.05</v>
      </c>
    </row>
    <row r="44" spans="1:8" s="1" customFormat="1" ht="42" customHeight="1">
      <c r="A44" s="6"/>
      <c r="B44" s="7" t="s">
        <v>121</v>
      </c>
      <c r="C44" s="7" t="s">
        <v>122</v>
      </c>
      <c r="D44" s="6" t="s">
        <v>123</v>
      </c>
      <c r="E44" s="8">
        <f>F44*1.2</f>
        <v>3956.0399999999995</v>
      </c>
      <c r="F44" s="9">
        <v>3296.7</v>
      </c>
      <c r="G44" s="8">
        <f t="shared" si="0"/>
        <v>3296.7</v>
      </c>
    </row>
    <row r="45" spans="1:8" s="1" customFormat="1" ht="42" customHeight="1">
      <c r="A45" s="6"/>
      <c r="B45" s="7" t="s">
        <v>124</v>
      </c>
      <c r="C45" s="7" t="s">
        <v>125</v>
      </c>
      <c r="D45" s="6" t="s">
        <v>126</v>
      </c>
      <c r="E45" s="8">
        <v>241.64</v>
      </c>
      <c r="F45" s="8">
        <v>201.37</v>
      </c>
      <c r="G45" s="8">
        <f t="shared" si="0"/>
        <v>201.37</v>
      </c>
    </row>
    <row r="46" spans="1:8" s="1" customFormat="1" ht="42" customHeight="1">
      <c r="A46" s="6"/>
      <c r="B46" s="7" t="s">
        <v>127</v>
      </c>
      <c r="C46" s="7" t="s">
        <v>128</v>
      </c>
      <c r="D46" s="6" t="s">
        <v>129</v>
      </c>
      <c r="E46" s="8">
        <v>253.74</v>
      </c>
      <c r="F46" s="8">
        <v>211.45</v>
      </c>
      <c r="G46" s="8">
        <f t="shared" si="0"/>
        <v>211.45</v>
      </c>
    </row>
    <row r="47" spans="1:8" s="1" customFormat="1" ht="42" customHeight="1">
      <c r="A47" s="6"/>
      <c r="B47" s="7" t="s">
        <v>130</v>
      </c>
      <c r="C47" s="7" t="s">
        <v>131</v>
      </c>
      <c r="D47" s="6" t="s">
        <v>132</v>
      </c>
      <c r="E47" s="8">
        <v>280.64</v>
      </c>
      <c r="F47" s="8">
        <v>233.87</v>
      </c>
      <c r="G47" s="8">
        <f t="shared" si="0"/>
        <v>233.87</v>
      </c>
    </row>
    <row r="48" spans="1:8" s="1" customFormat="1" ht="42" customHeight="1">
      <c r="A48" s="6"/>
      <c r="B48" s="7" t="s">
        <v>133</v>
      </c>
      <c r="C48" s="7" t="s">
        <v>134</v>
      </c>
      <c r="D48" s="6" t="s">
        <v>135</v>
      </c>
      <c r="E48" s="8">
        <v>350.81</v>
      </c>
      <c r="F48" s="8">
        <v>292.33999999999997</v>
      </c>
      <c r="G48" s="8">
        <f t="shared" si="0"/>
        <v>292.33999999999997</v>
      </c>
    </row>
    <row r="49" spans="1:7" s="1" customFormat="1" ht="42" customHeight="1">
      <c r="A49" s="6"/>
      <c r="B49" s="7" t="s">
        <v>136</v>
      </c>
      <c r="C49" s="7" t="s">
        <v>137</v>
      </c>
      <c r="D49" s="6" t="s">
        <v>138</v>
      </c>
      <c r="E49" s="8">
        <f>F49*1.2</f>
        <v>258.63599999999997</v>
      </c>
      <c r="F49" s="8">
        <v>215.53</v>
      </c>
      <c r="G49" s="8">
        <f t="shared" si="0"/>
        <v>215.53</v>
      </c>
    </row>
  </sheetData>
  <mergeCells count="9">
    <mergeCell ref="F3:F4"/>
    <mergeCell ref="G3:G4"/>
    <mergeCell ref="A2:B2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2024-08-23T12:44:25Z</dcterms:modified>
</cp:coreProperties>
</file>