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45" yWindow="313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E4" i="1"/>
  <c r="E5"/>
  <c r="E6"/>
  <c r="E7"/>
  <c r="E8"/>
  <c r="E9"/>
  <c r="E11"/>
  <c r="E12"/>
  <c r="E13"/>
  <c r="E14"/>
  <c r="E15"/>
  <c r="E10"/>
</calcChain>
</file>

<file path=xl/sharedStrings.xml><?xml version="1.0" encoding="utf-8"?>
<sst xmlns="http://schemas.openxmlformats.org/spreadsheetml/2006/main" count="81" uniqueCount="44">
  <si>
    <t>Артикул</t>
  </si>
  <si>
    <t>Наименование</t>
  </si>
  <si>
    <t>Код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</si>
  <si>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</si>
  <si>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</si>
  <si>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</si>
  <si>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</si>
  <si>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</si>
  <si>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</si>
  <si>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</si>
  <si>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</si>
  <si>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</si>
  <si>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Ваша скидка</t>
  </si>
  <si>
    <t>Опт</t>
  </si>
  <si>
    <t>ПРАЙС-ЛИСТ</t>
  </si>
  <si>
    <t>0334.25-25</t>
  </si>
  <si>
    <t>шланг напорно всасывающий д.25 мм армирован ПВХ спиралью белый (25м) ТР-сантехника</t>
  </si>
  <si>
    <t>0334.32-25</t>
  </si>
  <si>
    <t>шланг напорно всасывающий д.32 мм армирован ПВХ спиралью белый (25м) ТР-сантехника</t>
  </si>
  <si>
    <t>0334.40-25</t>
  </si>
  <si>
    <t>шланг напорно всасывающий д.40 мм армирован ПВХ спиралью белый (25м) ТР-сантехника</t>
  </si>
  <si>
    <t>0334.50-25</t>
  </si>
  <si>
    <t>шланг напорно всасывающий д.50 мм армирован ПВХ спиралью белый (25м) ТР-сантехника</t>
  </si>
  <si>
    <t>tCRL 3/4x20</t>
  </si>
  <si>
    <t>шланг поливочный резиновый КОРАЛЛ ТЭП 3/4" (20м) Dвнутр 18мм</t>
  </si>
  <si>
    <t>tCRL 3/4x50</t>
  </si>
  <si>
    <t>шланг поливочный резиновый КОРАЛЛ ТЭП 3/4" (50м) Dвнутр 18мм</t>
  </si>
  <si>
    <t>Италия</t>
  </si>
  <si>
    <t>BLC 1/2x20</t>
  </si>
  <si>
    <t>шланг поливочный ПВХ армир. 12мм (1/2") бухта 20м BLACK CRISTAL черный</t>
  </si>
  <si>
    <t>MNT 1/2x25</t>
  </si>
  <si>
    <t>шланг поливочный ПВХ армир. 12мм (1/2") бухта 25м FITT MINT салатовый</t>
  </si>
  <si>
    <t>IDG 3/4x20</t>
  </si>
  <si>
    <t>шланг поливочный ПВХ армир. 20мм (3/4") бухта 20м IDRO GREEN зеленый</t>
  </si>
  <si>
    <t>BLC 3/4x25</t>
  </si>
  <si>
    <t>шланг поливочный ПВХ армир. 20мм (3/4") бухта 25м BLACK CRISTAL черный</t>
  </si>
  <si>
    <t>MNT 3/4x25</t>
  </si>
  <si>
    <t>шланг поливочный ПВХ армир. 20мм (3/4") бухта 25м FITT MINT салатовый</t>
  </si>
  <si>
    <t>tCRL 3/4x30</t>
  </si>
  <si>
    <t>шланг поливочный резиновый КОРАЛЛ ТЭП 3/4" (30м) Dвнутр 18мм</t>
  </si>
  <si>
    <t>8011963770321</t>
  </si>
  <si>
    <t>8011963769981</t>
  </si>
  <si>
    <t>8011963770383</t>
  </si>
  <si>
    <t>РРЦ, руб/бухта</t>
  </si>
</sst>
</file>

<file path=xl/styles.xml><?xml version="1.0" encoding="utf-8"?>
<styleSheet xmlns="http://schemas.openxmlformats.org/spreadsheetml/2006/main">
  <numFmts count="1"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  <font>
      <sz val="10"/>
      <color indexed="59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723900</xdr:colOff>
      <xdr:row>2</xdr:row>
      <xdr:rowOff>214078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1133475" cy="128087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204282</xdr:colOff>
      <xdr:row>0</xdr:row>
      <xdr:rowOff>47625</xdr:rowOff>
    </xdr:from>
    <xdr:to>
      <xdr:col>2</xdr:col>
      <xdr:colOff>1340317</xdr:colOff>
      <xdr:row>1</xdr:row>
      <xdr:rowOff>133350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56832" y="47625"/>
          <a:ext cx="1136035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1543050</xdr:colOff>
      <xdr:row>0</xdr:row>
      <xdr:rowOff>0</xdr:rowOff>
    </xdr:from>
    <xdr:to>
      <xdr:col>2</xdr:col>
      <xdr:colOff>2609849</xdr:colOff>
      <xdr:row>1</xdr:row>
      <xdr:rowOff>190499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95600" y="0"/>
          <a:ext cx="1066799" cy="10667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6</xdr:col>
      <xdr:colOff>409574</xdr:colOff>
      <xdr:row>1</xdr:row>
      <xdr:rowOff>161925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81900" y="0"/>
          <a:ext cx="1066799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571499</xdr:colOff>
      <xdr:row>0</xdr:row>
      <xdr:rowOff>38100</xdr:rowOff>
    </xdr:from>
    <xdr:to>
      <xdr:col>8</xdr:col>
      <xdr:colOff>419100</xdr:colOff>
      <xdr:row>1</xdr:row>
      <xdr:rowOff>152400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810624" y="38100"/>
          <a:ext cx="106680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923925</xdr:colOff>
      <xdr:row>0</xdr:row>
      <xdr:rowOff>47625</xdr:rowOff>
    </xdr:from>
    <xdr:to>
      <xdr:col>9</xdr:col>
      <xdr:colOff>756431</xdr:colOff>
      <xdr:row>0</xdr:row>
      <xdr:rowOff>866775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82250" y="47625"/>
          <a:ext cx="88978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C3" sqref="C3"/>
    </sheetView>
  </sheetViews>
  <sheetFormatPr defaultRowHeight="15"/>
  <cols>
    <col min="2" max="2" width="13.140625" customWidth="1"/>
    <col min="3" max="3" width="67" customWidth="1"/>
    <col min="4" max="4" width="12.85546875" customWidth="1"/>
    <col min="5" max="5" width="10.42578125" bestFit="1" customWidth="1"/>
    <col min="6" max="6" width="11" customWidth="1"/>
    <col min="7" max="7" width="9.140625" style="2"/>
    <col min="9" max="9" width="15.85546875" customWidth="1"/>
    <col min="10" max="10" width="12.28515625" customWidth="1"/>
  </cols>
  <sheetData>
    <row r="1" spans="1:10" ht="69" customHeight="1">
      <c r="A1" s="7"/>
      <c r="B1" s="7"/>
      <c r="C1" s="21" t="s">
        <v>14</v>
      </c>
      <c r="D1" s="21"/>
      <c r="E1" s="21"/>
      <c r="F1" s="21"/>
      <c r="G1" s="21"/>
      <c r="H1" s="21"/>
      <c r="I1" s="7"/>
      <c r="J1" s="7"/>
    </row>
    <row r="2" spans="1:10">
      <c r="A2" s="7"/>
      <c r="B2" s="7"/>
      <c r="C2" s="7"/>
      <c r="D2" s="7" t="s">
        <v>12</v>
      </c>
      <c r="E2" s="10">
        <v>0</v>
      </c>
      <c r="F2" s="7"/>
      <c r="G2" s="8"/>
      <c r="H2" s="7"/>
      <c r="I2" s="19">
        <v>44743</v>
      </c>
      <c r="J2" s="20"/>
    </row>
    <row r="3" spans="1:10" ht="51">
      <c r="A3" s="1" t="s">
        <v>2</v>
      </c>
      <c r="B3" s="1" t="s">
        <v>0</v>
      </c>
      <c r="C3" s="1" t="s">
        <v>1</v>
      </c>
      <c r="D3" s="1" t="s">
        <v>43</v>
      </c>
      <c r="E3" s="1" t="s">
        <v>13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10</v>
      </c>
    </row>
    <row r="4" spans="1:10">
      <c r="A4" s="25">
        <v>11657</v>
      </c>
      <c r="B4" s="26" t="s">
        <v>28</v>
      </c>
      <c r="C4" s="24" t="s">
        <v>29</v>
      </c>
      <c r="D4" s="13">
        <v>1009.12</v>
      </c>
      <c r="E4" s="13">
        <f t="shared" ref="E4:E9" si="0">-(D4*$E$2-D4)</f>
        <v>1009.12</v>
      </c>
      <c r="F4" s="18" t="s">
        <v>9</v>
      </c>
      <c r="G4" s="14" t="s">
        <v>7</v>
      </c>
      <c r="H4" s="14" t="s">
        <v>8</v>
      </c>
      <c r="I4" s="15">
        <v>8011963737218</v>
      </c>
      <c r="J4" s="16" t="s">
        <v>11</v>
      </c>
    </row>
    <row r="5" spans="1:10">
      <c r="A5" s="25">
        <v>11659</v>
      </c>
      <c r="B5" s="26" t="s">
        <v>30</v>
      </c>
      <c r="C5" s="24" t="s">
        <v>31</v>
      </c>
      <c r="D5" s="13">
        <v>1666</v>
      </c>
      <c r="E5" s="13">
        <f t="shared" si="0"/>
        <v>1666</v>
      </c>
      <c r="F5" s="18" t="s">
        <v>9</v>
      </c>
      <c r="G5" s="14" t="s">
        <v>7</v>
      </c>
      <c r="H5" s="17" t="s">
        <v>27</v>
      </c>
      <c r="I5" s="15" t="s">
        <v>40</v>
      </c>
      <c r="J5" s="16" t="s">
        <v>11</v>
      </c>
    </row>
    <row r="6" spans="1:10">
      <c r="A6" s="25">
        <v>11656</v>
      </c>
      <c r="B6" s="26" t="s">
        <v>32</v>
      </c>
      <c r="C6" s="24" t="s">
        <v>33</v>
      </c>
      <c r="D6" s="13">
        <v>1248.48</v>
      </c>
      <c r="E6" s="13">
        <f t="shared" si="0"/>
        <v>1248.48</v>
      </c>
      <c r="F6" s="18" t="s">
        <v>9</v>
      </c>
      <c r="G6" s="14" t="s">
        <v>7</v>
      </c>
      <c r="H6" s="17" t="s">
        <v>27</v>
      </c>
      <c r="I6" s="15" t="s">
        <v>41</v>
      </c>
      <c r="J6" s="16" t="s">
        <v>11</v>
      </c>
    </row>
    <row r="7" spans="1:10">
      <c r="A7" s="25">
        <v>11658</v>
      </c>
      <c r="B7" s="26" t="s">
        <v>34</v>
      </c>
      <c r="C7" s="24" t="s">
        <v>35</v>
      </c>
      <c r="D7" s="13">
        <v>1985.6</v>
      </c>
      <c r="E7" s="13">
        <f t="shared" si="0"/>
        <v>1985.6</v>
      </c>
      <c r="F7" s="18" t="s">
        <v>9</v>
      </c>
      <c r="G7" s="14" t="s">
        <v>7</v>
      </c>
      <c r="H7" s="17" t="s">
        <v>27</v>
      </c>
      <c r="I7" s="15">
        <v>8011963737270</v>
      </c>
      <c r="J7" s="16" t="s">
        <v>11</v>
      </c>
    </row>
    <row r="8" spans="1:10">
      <c r="A8" s="25">
        <v>11660</v>
      </c>
      <c r="B8" s="26" t="s">
        <v>36</v>
      </c>
      <c r="C8" s="24" t="s">
        <v>37</v>
      </c>
      <c r="D8" s="13">
        <v>2910.4</v>
      </c>
      <c r="E8" s="13">
        <f t="shared" si="0"/>
        <v>2910.4</v>
      </c>
      <c r="F8" s="18" t="s">
        <v>9</v>
      </c>
      <c r="G8" s="14" t="s">
        <v>7</v>
      </c>
      <c r="H8" s="17" t="s">
        <v>27</v>
      </c>
      <c r="I8" s="15" t="s">
        <v>42</v>
      </c>
      <c r="J8" s="16" t="s">
        <v>11</v>
      </c>
    </row>
    <row r="9" spans="1:10">
      <c r="A9" s="25">
        <v>11655</v>
      </c>
      <c r="B9" s="26" t="s">
        <v>38</v>
      </c>
      <c r="C9" s="24" t="s">
        <v>39</v>
      </c>
      <c r="D9" s="13">
        <v>2895.78</v>
      </c>
      <c r="E9" s="13">
        <f t="shared" si="0"/>
        <v>2895.78</v>
      </c>
      <c r="F9" s="18" t="s">
        <v>9</v>
      </c>
      <c r="G9" s="14" t="s">
        <v>7</v>
      </c>
      <c r="H9" s="17" t="s">
        <v>27</v>
      </c>
      <c r="I9" s="15">
        <v>4693917544758</v>
      </c>
      <c r="J9" s="16" t="s">
        <v>11</v>
      </c>
    </row>
    <row r="10" spans="1:10">
      <c r="A10" s="22">
        <v>11405</v>
      </c>
      <c r="B10" s="23" t="s">
        <v>15</v>
      </c>
      <c r="C10" s="23" t="s">
        <v>16</v>
      </c>
      <c r="D10" s="13">
        <v>2006.59</v>
      </c>
      <c r="E10" s="13">
        <f>-(D10*$E$2-D10)</f>
        <v>2006.59</v>
      </c>
      <c r="F10" s="12"/>
      <c r="G10" s="14" t="s">
        <v>7</v>
      </c>
      <c r="H10" s="14" t="s">
        <v>8</v>
      </c>
      <c r="I10" s="15">
        <v>4690554003273</v>
      </c>
      <c r="J10" s="16" t="s">
        <v>11</v>
      </c>
    </row>
    <row r="11" spans="1:10">
      <c r="A11" s="22">
        <v>11406</v>
      </c>
      <c r="B11" s="23" t="s">
        <v>17</v>
      </c>
      <c r="C11" s="23" t="s">
        <v>18</v>
      </c>
      <c r="D11" s="9">
        <v>2675.44</v>
      </c>
      <c r="E11" s="9">
        <f t="shared" ref="E11:E15" si="1">-(D11*$E$2-D11)</f>
        <v>2675.44</v>
      </c>
      <c r="F11" s="4"/>
      <c r="G11" s="3" t="s">
        <v>7</v>
      </c>
      <c r="H11" s="3" t="s">
        <v>8</v>
      </c>
      <c r="I11" s="15">
        <v>4690554003280</v>
      </c>
      <c r="J11" s="6" t="s">
        <v>11</v>
      </c>
    </row>
    <row r="12" spans="1:10">
      <c r="A12" s="22">
        <v>11407</v>
      </c>
      <c r="B12" s="23" t="s">
        <v>19</v>
      </c>
      <c r="C12" s="23" t="s">
        <v>20</v>
      </c>
      <c r="D12" s="9">
        <v>3901.68</v>
      </c>
      <c r="E12" s="9">
        <f t="shared" si="1"/>
        <v>3901.68</v>
      </c>
      <c r="F12" s="4"/>
      <c r="G12" s="3" t="s">
        <v>7</v>
      </c>
      <c r="H12" s="3" t="s">
        <v>8</v>
      </c>
      <c r="I12" s="15">
        <v>4690554003297</v>
      </c>
      <c r="J12" s="6" t="s">
        <v>11</v>
      </c>
    </row>
    <row r="13" spans="1:10">
      <c r="A13" s="22">
        <v>11408</v>
      </c>
      <c r="B13" s="23" t="s">
        <v>21</v>
      </c>
      <c r="C13" s="23" t="s">
        <v>22</v>
      </c>
      <c r="D13" s="9">
        <v>5239.38</v>
      </c>
      <c r="E13" s="9">
        <f t="shared" si="1"/>
        <v>5239.38</v>
      </c>
      <c r="F13" s="4"/>
      <c r="G13" s="3" t="s">
        <v>7</v>
      </c>
      <c r="H13" s="3" t="s">
        <v>8</v>
      </c>
      <c r="I13" s="15">
        <v>4690554003310</v>
      </c>
      <c r="J13" s="6" t="s">
        <v>11</v>
      </c>
    </row>
    <row r="14" spans="1:10">
      <c r="A14" s="22">
        <v>11528</v>
      </c>
      <c r="B14" s="23" t="s">
        <v>23</v>
      </c>
      <c r="C14" s="23" t="s">
        <v>24</v>
      </c>
      <c r="D14" s="11">
        <v>1904.02</v>
      </c>
      <c r="E14" s="9">
        <f t="shared" si="1"/>
        <v>1904.02</v>
      </c>
      <c r="F14" s="4"/>
      <c r="G14" s="3" t="s">
        <v>7</v>
      </c>
      <c r="H14" s="3" t="s">
        <v>8</v>
      </c>
      <c r="I14" s="5">
        <v>4693917544741</v>
      </c>
      <c r="J14" s="6" t="s">
        <v>11</v>
      </c>
    </row>
    <row r="15" spans="1:10">
      <c r="A15" s="22">
        <v>11529</v>
      </c>
      <c r="B15" s="23" t="s">
        <v>25</v>
      </c>
      <c r="C15" s="23" t="s">
        <v>26</v>
      </c>
      <c r="D15" s="11">
        <v>4757.67</v>
      </c>
      <c r="E15" s="9">
        <f t="shared" si="1"/>
        <v>4757.67</v>
      </c>
      <c r="F15" s="4"/>
      <c r="G15" s="3" t="s">
        <v>7</v>
      </c>
      <c r="H15" s="3" t="s">
        <v>8</v>
      </c>
      <c r="I15" s="5">
        <v>4602315793477</v>
      </c>
      <c r="J15" s="6" t="s">
        <v>11</v>
      </c>
    </row>
  </sheetData>
  <mergeCells count="2">
    <mergeCell ref="I2:J2"/>
    <mergeCell ref="C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2022-06-30T10:23:48Z</dcterms:modified>
</cp:coreProperties>
</file>