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G102" i="1"/>
  <c r="G101"/>
  <c r="G100"/>
  <c r="G98"/>
  <c r="G97"/>
  <c r="G96"/>
  <c r="G95"/>
  <c r="G94"/>
  <c r="G93"/>
  <c r="G92"/>
  <c r="G91"/>
  <c r="G90"/>
  <c r="G89"/>
  <c r="G88"/>
  <c r="G87"/>
  <c r="G85"/>
  <c r="G84"/>
  <c r="G83"/>
  <c r="G82"/>
  <c r="G81"/>
  <c r="G80"/>
  <c r="G78"/>
  <c r="G77"/>
  <c r="G76"/>
  <c r="G75"/>
  <c r="G74"/>
  <c r="G73"/>
  <c r="G72"/>
  <c r="G71"/>
  <c r="G70"/>
  <c r="G69"/>
  <c r="G68"/>
  <c r="G67"/>
  <c r="G66"/>
  <c r="G64"/>
  <c r="G63"/>
  <c r="G62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4"/>
  <c r="G33"/>
  <c r="G32"/>
  <c r="G31"/>
  <c r="G30"/>
  <c r="G29"/>
  <c r="G28"/>
  <c r="G27"/>
  <c r="G26"/>
  <c r="G25"/>
  <c r="G24"/>
  <c r="G23"/>
  <c r="G22"/>
  <c r="G21"/>
  <c r="G20"/>
  <c r="G19"/>
  <c r="G18"/>
  <c r="G7"/>
  <c r="G8"/>
  <c r="G9"/>
  <c r="G10"/>
  <c r="G11"/>
  <c r="G12"/>
  <c r="G13"/>
  <c r="G14"/>
  <c r="G15"/>
  <c r="G16"/>
  <c r="G6"/>
  <c r="E102"/>
  <c r="E101"/>
  <c r="E100"/>
  <c r="E98"/>
  <c r="E97"/>
  <c r="E96"/>
  <c r="E95"/>
  <c r="E94"/>
  <c r="E93"/>
  <c r="E92"/>
  <c r="E91"/>
  <c r="E90"/>
  <c r="E89"/>
  <c r="E88"/>
  <c r="E87"/>
  <c r="E85"/>
  <c r="E84"/>
  <c r="E83"/>
  <c r="E82"/>
  <c r="E81"/>
  <c r="E80"/>
  <c r="E78"/>
  <c r="E77"/>
  <c r="E76"/>
  <c r="E75"/>
  <c r="E74"/>
  <c r="E73"/>
  <c r="E72"/>
  <c r="E71"/>
  <c r="E70"/>
  <c r="E69"/>
  <c r="E68"/>
  <c r="E67"/>
  <c r="E66"/>
  <c r="E64"/>
  <c r="E63"/>
  <c r="E62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4"/>
  <c r="E33"/>
  <c r="E32"/>
  <c r="E31"/>
  <c r="E30"/>
  <c r="E29"/>
  <c r="E28"/>
  <c r="E27"/>
  <c r="E26"/>
  <c r="E25"/>
  <c r="E24"/>
  <c r="E23"/>
  <c r="E22"/>
  <c r="E21"/>
  <c r="E20"/>
  <c r="E19"/>
  <c r="E18"/>
  <c r="E7"/>
  <c r="E8"/>
  <c r="E9"/>
  <c r="E10"/>
  <c r="E11"/>
  <c r="E12"/>
  <c r="E13"/>
  <c r="E14"/>
  <c r="E15"/>
  <c r="E16"/>
  <c r="E6"/>
</calcChain>
</file>

<file path=xl/sharedStrings.xml><?xml version="1.0" encoding="utf-8"?>
<sst xmlns="http://schemas.openxmlformats.org/spreadsheetml/2006/main" count="288" uniqueCount="288">
  <si>
    <t>Прайс-лист</t>
  </si>
  <si>
    <t>26.08.2024 г.</t>
  </si>
  <si>
    <t>Изображение</t>
  </si>
  <si>
    <t>Код</t>
  </si>
  <si>
    <t>Артикул</t>
  </si>
  <si>
    <t>Номенклатура</t>
  </si>
  <si>
    <t>Мелкооптовая</t>
  </si>
  <si>
    <t>РРЦ</t>
  </si>
  <si>
    <t>Краны угловые с керамическими буксами TERMA</t>
  </si>
  <si>
    <t>26220</t>
  </si>
  <si>
    <t>33637</t>
  </si>
  <si>
    <t>кран угловой TeRma 1/2" н/н керамический затвор (ручка квадратная Red bronze) 33637</t>
  </si>
  <si>
    <t>26225</t>
  </si>
  <si>
    <t>33642</t>
  </si>
  <si>
    <t>кран угловой TeRma 1/2" н/н керамический затвор (ручка треугольная Red bronze) 33642</t>
  </si>
  <si>
    <t>26258</t>
  </si>
  <si>
    <t>33655</t>
  </si>
  <si>
    <t>кран угловой TeRma универс.1/2" (с перех. на 3/4") керам. кранбукса (квадратная ручка) хром (33655)</t>
  </si>
  <si>
    <t>26219</t>
  </si>
  <si>
    <t>33636</t>
  </si>
  <si>
    <t>кран угловой хромированный TeRma 1/2" н/н керамический затвор (ручка квадратная Black) 33636</t>
  </si>
  <si>
    <t>26216</t>
  </si>
  <si>
    <t>33633</t>
  </si>
  <si>
    <t>кран угловой хромированный TeRma 1/2" н/н керамический затвор (ручка квадратная Chrome) 33633</t>
  </si>
  <si>
    <t>26218</t>
  </si>
  <si>
    <t>33635</t>
  </si>
  <si>
    <t>кран угловой хромированный TeRma 1/2" н/н керамический затвор (ручка квадратная White) 33635</t>
  </si>
  <si>
    <t>26214</t>
  </si>
  <si>
    <t>33631</t>
  </si>
  <si>
    <t>кран угловой хромированный TeRma 1/2" н/н керамический затвор (ручка круглая Blue) 33631</t>
  </si>
  <si>
    <t>26213</t>
  </si>
  <si>
    <t>33630</t>
  </si>
  <si>
    <t>кран угловой хромированный TeRma 1/2" н/н керамический затвор (ручка круглая Red) 33630</t>
  </si>
  <si>
    <t>26224</t>
  </si>
  <si>
    <t>33641</t>
  </si>
  <si>
    <t>кран угловой хромированный TeRma 1/2" н/н керамический затвор (ручка треугольная Black) 33641</t>
  </si>
  <si>
    <t>26221</t>
  </si>
  <si>
    <t>33638</t>
  </si>
  <si>
    <t>кран угловой хромированный TeRma 1/2" н/н керамический затвор (ручка треугольная Chrome) 33638</t>
  </si>
  <si>
    <t>26223</t>
  </si>
  <si>
    <t>33640</t>
  </si>
  <si>
    <t>кран угловой хромированный TeRma 1/2" н/н керамический затвор (ручка треугольная White) 33640</t>
  </si>
  <si>
    <t>Краны угловые, трехпроходные, с фильтром, мини, для стир.машин TERMA</t>
  </si>
  <si>
    <t>25602</t>
  </si>
  <si>
    <t>33702</t>
  </si>
  <si>
    <t>кран вентильный 3-проходной TRm 1/2"*1/2"*1/2" н/н/в  33702</t>
  </si>
  <si>
    <t>25601</t>
  </si>
  <si>
    <t>33701</t>
  </si>
  <si>
    <t>кран вентильный 3-проходной TRm 1/2"*3/4"*1/2" н/н/в 33701</t>
  </si>
  <si>
    <t>26215</t>
  </si>
  <si>
    <t>33632</t>
  </si>
  <si>
    <t>кран угловой хромированный TeRma 1/2" н/н вентильный (ручка круглая) Chrome 33632</t>
  </si>
  <si>
    <t>25611</t>
  </si>
  <si>
    <t>33710</t>
  </si>
  <si>
    <t>кран шаровой 3-проходной 1/2"*3/4"*1/2" н/н/в TRm710</t>
  </si>
  <si>
    <t>25631</t>
  </si>
  <si>
    <t>33740</t>
  </si>
  <si>
    <t>кран шаровый угловой  TRm 1/2"*1/2" 740</t>
  </si>
  <si>
    <t>25622</t>
  </si>
  <si>
    <t>33721</t>
  </si>
  <si>
    <t>кран шаровый угловой  TRm 1/2"*1/2" с отражателем 721 (тип L86)</t>
  </si>
  <si>
    <t>25626</t>
  </si>
  <si>
    <t>33731</t>
  </si>
  <si>
    <t>кран шаровый угловой  TRm 1/2"*1/2" с отражателем 731 (тип L94)</t>
  </si>
  <si>
    <t>25623</t>
  </si>
  <si>
    <t>33722</t>
  </si>
  <si>
    <t>кран шаровый угловой  TRm 1/2"*3/4" с отражателем 722 (тип L86)</t>
  </si>
  <si>
    <t>25625</t>
  </si>
  <si>
    <t>33730</t>
  </si>
  <si>
    <t>кран шаровый угловой  TRm 1/2"*3/4" с отражателем 730 (тип L94) блистер</t>
  </si>
  <si>
    <t>25624</t>
  </si>
  <si>
    <t>33723</t>
  </si>
  <si>
    <t>кран шаровый угловой  TRm 1/2"*3/8" с цангой на 10мм с отражателем 33723 (тип L86)</t>
  </si>
  <si>
    <t>25642</t>
  </si>
  <si>
    <t>33751</t>
  </si>
  <si>
    <t>кран шаровый угловой  с фильтром TRm 1/2"*1/2" с отражателем  33751</t>
  </si>
  <si>
    <t>25643</t>
  </si>
  <si>
    <t>33752</t>
  </si>
  <si>
    <t>кран шаровый угловой  с фильтром TRm 1/2"*3/4" с отражателем 33752</t>
  </si>
  <si>
    <t>25644</t>
  </si>
  <si>
    <t>33753</t>
  </si>
  <si>
    <t>кран шаровый угловой  с фильтром TRm 1/2"*3/8" с цангой на 10мм с отражателем 33753</t>
  </si>
  <si>
    <t>25632</t>
  </si>
  <si>
    <t>33741</t>
  </si>
  <si>
    <t>кран шаровый угловой TRm 1/2"*3/4"  741</t>
  </si>
  <si>
    <t>25653</t>
  </si>
  <si>
    <t>33802</t>
  </si>
  <si>
    <t>кран-мини шаровый TRm 1/2"*1/2" в/в 33802</t>
  </si>
  <si>
    <t>25651</t>
  </si>
  <si>
    <t>33800</t>
  </si>
  <si>
    <t>кран-мини шаровый TRm 1/2"*1/2" в/н 33800</t>
  </si>
  <si>
    <t>25652</t>
  </si>
  <si>
    <t>33801</t>
  </si>
  <si>
    <t>кран-мини шаровый TRm 1/2"*1/2" н/н 33801</t>
  </si>
  <si>
    <t>Краны шаровые для воды TERMA СВ</t>
  </si>
  <si>
    <t>25693</t>
  </si>
  <si>
    <t>30220</t>
  </si>
  <si>
    <t>кран шаров. TeRma CB 1" бант с америк. 30220</t>
  </si>
  <si>
    <t>25681</t>
  </si>
  <si>
    <t>30222</t>
  </si>
  <si>
    <t>кран шаров. TeRma CB 1" в/в бант 30222</t>
  </si>
  <si>
    <t>25680</t>
  </si>
  <si>
    <t>30221</t>
  </si>
  <si>
    <t>кран шаров. TeRma CB 1" в/в ручка 30221</t>
  </si>
  <si>
    <t>25683</t>
  </si>
  <si>
    <t>30224</t>
  </si>
  <si>
    <t>кран шаров. TeRma CB 1" в/н бант 30224</t>
  </si>
  <si>
    <t>25682</t>
  </si>
  <si>
    <t>30223</t>
  </si>
  <si>
    <t>кран шаров. TeRma CB 1" в/н ручка 30223</t>
  </si>
  <si>
    <t>25687</t>
  </si>
  <si>
    <t>30231</t>
  </si>
  <si>
    <t>кран шаров. TeRma CB 1.1/2" в/в ручка 30231</t>
  </si>
  <si>
    <t>25688</t>
  </si>
  <si>
    <t>30232</t>
  </si>
  <si>
    <t>кран шаров. TeRma CB 1.1/2" в/н ручка 30232</t>
  </si>
  <si>
    <t>25685</t>
  </si>
  <si>
    <t>30225</t>
  </si>
  <si>
    <t>кран шаров. TeRma CB 1.1/4" в/в ручка 30225</t>
  </si>
  <si>
    <t>25686</t>
  </si>
  <si>
    <t>30226</t>
  </si>
  <si>
    <t>кран шаров. TeRma CB 1.1/4" в/н ручка 30226</t>
  </si>
  <si>
    <t>25691</t>
  </si>
  <si>
    <t>30210</t>
  </si>
  <si>
    <t>кран шаров. TeRma CB 1/2" бант с америк. 30210</t>
  </si>
  <si>
    <t>21289</t>
  </si>
  <si>
    <t>30208</t>
  </si>
  <si>
    <t>кран шаров. TeRma CB 1/2" бант с накидной гайкой 30208</t>
  </si>
  <si>
    <t>25672</t>
  </si>
  <si>
    <t>30212</t>
  </si>
  <si>
    <t>кран шаров. TeRma CB 1/2" в/в бант 30212</t>
  </si>
  <si>
    <t>25671</t>
  </si>
  <si>
    <t>30211</t>
  </si>
  <si>
    <t>кран шаров. TeRma CB 1/2" в/в ручка 30211</t>
  </si>
  <si>
    <t>25674</t>
  </si>
  <si>
    <t>30214</t>
  </si>
  <si>
    <t>кран шаров. TeRma CB 1/2" в/н бант 30214</t>
  </si>
  <si>
    <t>25673</t>
  </si>
  <si>
    <t>30213</t>
  </si>
  <si>
    <t>кран шаров. TeRma CB 1/2" в/н ручка 30213</t>
  </si>
  <si>
    <t>25689</t>
  </si>
  <si>
    <t>30235</t>
  </si>
  <si>
    <t>кран шаров. TeRma CB 2" в/в ручка 30235</t>
  </si>
  <si>
    <t>25690</t>
  </si>
  <si>
    <t>30236</t>
  </si>
  <si>
    <t>кран шаров. TeRma CB 2" в/н ручка 30236</t>
  </si>
  <si>
    <t>25692</t>
  </si>
  <si>
    <t>30215</t>
  </si>
  <si>
    <t>кран шаров. TeRma CB 3/4" бант с америк. 30215</t>
  </si>
  <si>
    <t>21290</t>
  </si>
  <si>
    <t>30209</t>
  </si>
  <si>
    <t>кран шаров. TeRma CB 3/4" бант с накидной гайкой 30209</t>
  </si>
  <si>
    <t>25676</t>
  </si>
  <si>
    <t>30217</t>
  </si>
  <si>
    <t>кран шаров. TeRma CB 3/4" в/в бант 30217</t>
  </si>
  <si>
    <t>25675</t>
  </si>
  <si>
    <t>30216</t>
  </si>
  <si>
    <t>кран шаров. TeRma CB 3/4" в/в ручка 30216</t>
  </si>
  <si>
    <t>25678</t>
  </si>
  <si>
    <t>30219</t>
  </si>
  <si>
    <t>кран шаров. TeRma CB 3/4" в/н бант 30219</t>
  </si>
  <si>
    <t>25677</t>
  </si>
  <si>
    <t>30218</t>
  </si>
  <si>
    <t>кран шаров. TeRma CB 3/4" в/н ручка 30218</t>
  </si>
  <si>
    <t>25696</t>
  </si>
  <si>
    <t>30238</t>
  </si>
  <si>
    <t>кран шаров. с фильтром TeRma CB 1/2" в/в бант 30238</t>
  </si>
  <si>
    <t>25695</t>
  </si>
  <si>
    <t>30237</t>
  </si>
  <si>
    <t>кран шаров. с фильтром TeRma CB 1/2" в/в ручка 30237</t>
  </si>
  <si>
    <t>Смесительные узлы и комплектующие TeRma</t>
  </si>
  <si>
    <t>89346</t>
  </si>
  <si>
    <t>14176</t>
  </si>
  <si>
    <t>смесительный узел для теплого пола с боковым подключением без насоса TeRma (14176)</t>
  </si>
  <si>
    <t>21236</t>
  </si>
  <si>
    <t>14175</t>
  </si>
  <si>
    <t>смесительный узел для теплого пола с нижним подключением без насоса TeRma (14175)</t>
  </si>
  <si>
    <t>87764</t>
  </si>
  <si>
    <t>14177</t>
  </si>
  <si>
    <t>смесительный узел для теплого пола с нижним подключением без насоса TeRma (14177)</t>
  </si>
  <si>
    <t>1.10.01 Клапаны обратные для воды TERMA</t>
  </si>
  <si>
    <t>33023</t>
  </si>
  <si>
    <t>33943</t>
  </si>
  <si>
    <t>клапан обратный 1" (33943)</t>
  </si>
  <si>
    <t>33006</t>
  </si>
  <si>
    <t>33964</t>
  </si>
  <si>
    <t>Клапан обратный 1" с латунным золотником (33964)</t>
  </si>
  <si>
    <t>10944</t>
  </si>
  <si>
    <t>33959</t>
  </si>
  <si>
    <t>клапан обратный 1" с латунным золотником в/н (33959)</t>
  </si>
  <si>
    <t>33013</t>
  </si>
  <si>
    <t>33950</t>
  </si>
  <si>
    <t>клапан обратный 1" с фильтром (33950)</t>
  </si>
  <si>
    <t>33025</t>
  </si>
  <si>
    <t>33945</t>
  </si>
  <si>
    <t>клапан обратный 1.1/2" (33945)</t>
  </si>
  <si>
    <t>33024</t>
  </si>
  <si>
    <t>33944</t>
  </si>
  <si>
    <t>клапан обратный 1.1/4" (33944)</t>
  </si>
  <si>
    <t>33021</t>
  </si>
  <si>
    <t>33941</t>
  </si>
  <si>
    <t>клапан обратный 1/2" (33941)</t>
  </si>
  <si>
    <t>33004</t>
  </si>
  <si>
    <t>33962</t>
  </si>
  <si>
    <t>Клапан обратный 1/2" с латунным золотником (33962)</t>
  </si>
  <si>
    <t>33011</t>
  </si>
  <si>
    <t>33948</t>
  </si>
  <si>
    <t>клапан обратный 1/2" с фильтром (33948)</t>
  </si>
  <si>
    <t>33026</t>
  </si>
  <si>
    <t>33946</t>
  </si>
  <si>
    <t>клапан обратный 2" (33946)</t>
  </si>
  <si>
    <t>33022</t>
  </si>
  <si>
    <t>33942</t>
  </si>
  <si>
    <t>клапан обратный 3/4" (33942)</t>
  </si>
  <si>
    <t>33005</t>
  </si>
  <si>
    <t>33963</t>
  </si>
  <si>
    <t>Клапан обратный 3/4" с латунным золотником (33963)</t>
  </si>
  <si>
    <t>33012</t>
  </si>
  <si>
    <t>33949</t>
  </si>
  <si>
    <t>клапан обратный 3/4" с фильтром (33949)</t>
  </si>
  <si>
    <t>1.10.02 Сетка сменная для обратного клапана TERMA</t>
  </si>
  <si>
    <t>33083</t>
  </si>
  <si>
    <t>33852</t>
  </si>
  <si>
    <t>сетка сменная для обр.клапана 1" 33852</t>
  </si>
  <si>
    <t>33085</t>
  </si>
  <si>
    <t>33854</t>
  </si>
  <si>
    <t>сетка сменная для обр.клапана 1.1/2" 33854</t>
  </si>
  <si>
    <t>33084</t>
  </si>
  <si>
    <t>33853</t>
  </si>
  <si>
    <t>сетка сменная для обр.клапана 1.1/4" 33853</t>
  </si>
  <si>
    <t>33081</t>
  </si>
  <si>
    <t>33850</t>
  </si>
  <si>
    <t>сетка сменная для обр.клапана 1/2" 33850</t>
  </si>
  <si>
    <t>33086</t>
  </si>
  <si>
    <t>33855</t>
  </si>
  <si>
    <t>сетка сменная для обр.клапана 2" 33855</t>
  </si>
  <si>
    <t>33082</t>
  </si>
  <si>
    <t>33851</t>
  </si>
  <si>
    <t>сетка сменная для обр.клапана 3/4" 33851</t>
  </si>
  <si>
    <t>Предохранительные клапаны TeRma</t>
  </si>
  <si>
    <t>88081</t>
  </si>
  <si>
    <t>34010</t>
  </si>
  <si>
    <t>клапан предохранит. 1/2 в/в (1.5 бар) TeRma 34010</t>
  </si>
  <si>
    <t>88082</t>
  </si>
  <si>
    <t>34011</t>
  </si>
  <si>
    <t>клапан предохранит. 1/2 в/в (2 бар) TeRma 34011</t>
  </si>
  <si>
    <t>88084</t>
  </si>
  <si>
    <t>34013</t>
  </si>
  <si>
    <t>клапан предохранит. 1/2 в/в (3 бар) TeRma 34013</t>
  </si>
  <si>
    <t>88085</t>
  </si>
  <si>
    <t>34014</t>
  </si>
  <si>
    <t>клапан предохранит. 1/2 в/в (4 бар) TeRma 34014</t>
  </si>
  <si>
    <t>88086</t>
  </si>
  <si>
    <t>34015</t>
  </si>
  <si>
    <t>клапан предохранит. 1/2 в/в (5 бар) TeRma 34015</t>
  </si>
  <si>
    <t>88087</t>
  </si>
  <si>
    <t>34016</t>
  </si>
  <si>
    <t>клапан предохранит. 1/2 в/в (6 бар) TeRma 34016</t>
  </si>
  <si>
    <t>88090</t>
  </si>
  <si>
    <t>34001</t>
  </si>
  <si>
    <t>клапан предохранит. 1/2 в/н (1,5 бар) TeRma 34001</t>
  </si>
  <si>
    <t>88093</t>
  </si>
  <si>
    <t>34004</t>
  </si>
  <si>
    <t>клапан предохранит. 1/2 в/н (3 бар) TeRma 34004</t>
  </si>
  <si>
    <t>88089</t>
  </si>
  <si>
    <t>34005</t>
  </si>
  <si>
    <t>клапан предохранит. 1/2 в/н (4 бар) TeRma 34005</t>
  </si>
  <si>
    <t>88096</t>
  </si>
  <si>
    <t>34007</t>
  </si>
  <si>
    <t>клапан предохранит. 1/2 в/н (6 бар) TeRma 34007</t>
  </si>
  <si>
    <t>88003</t>
  </si>
  <si>
    <t>33919</t>
  </si>
  <si>
    <t>клапан с курком TeRma 33919</t>
  </si>
  <si>
    <t>87797</t>
  </si>
  <si>
    <t>33987</t>
  </si>
  <si>
    <t>клапан с курком TeRma 33987</t>
  </si>
  <si>
    <t>1.21.03 Группы безопасности TeRma</t>
  </si>
  <si>
    <t>88002</t>
  </si>
  <si>
    <t>33920</t>
  </si>
  <si>
    <t>группа безопасности (33920)</t>
  </si>
  <si>
    <t>88001</t>
  </si>
  <si>
    <t>33938</t>
  </si>
  <si>
    <t>группа безопасности (33938)</t>
  </si>
  <si>
    <t>88080</t>
  </si>
  <si>
    <t>33923</t>
  </si>
  <si>
    <t>группа безопасности для монтажа мембранного расширительного бака (3 бар, красный) TeRma 33923</t>
  </si>
  <si>
    <t>ОПТ</t>
  </si>
  <si>
    <t>ваша скидка</t>
  </si>
</sst>
</file>

<file path=xl/styles.xml><?xml version="1.0" encoding="utf-8"?>
<styleSheet xmlns="http://schemas.openxmlformats.org/spreadsheetml/2006/main">
  <numFmts count="2">
    <numFmt numFmtId="164" formatCode="0.00&quot; руб.&quot;"/>
    <numFmt numFmtId="165" formatCode="#,##0.00&quot; руб.&quot;"/>
  </numFmts>
  <fonts count="8">
    <font>
      <sz val="8"/>
      <name val="Arial"/>
    </font>
    <font>
      <b/>
      <i/>
      <sz val="16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rgb="FFE1E1E1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3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3"/>
    </xf>
    <xf numFmtId="164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 indent="2"/>
    </xf>
    <xf numFmtId="165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 indent="5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/>
    </xf>
    <xf numFmtId="0" fontId="0" fillId="5" borderId="1" xfId="0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right" vertical="top" wrapText="1"/>
    </xf>
    <xf numFmtId="0" fontId="7" fillId="5" borderId="0" xfId="0" applyFont="1" applyFill="1" applyAlignment="1">
      <alignment horizontal="left"/>
    </xf>
    <xf numFmtId="9" fontId="0" fillId="6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102"/>
  <sheetViews>
    <sheetView tabSelected="1" workbookViewId="0">
      <selection activeCell="G100" sqref="G100:G102"/>
    </sheetView>
  </sheetViews>
  <sheetFormatPr defaultColWidth="10.5" defaultRowHeight="11.45" customHeight="1" outlineLevelRow="5"/>
  <cols>
    <col min="1" max="1" width="9.33203125" style="1" customWidth="1"/>
    <col min="2" max="2" width="12.83203125" style="1" customWidth="1"/>
    <col min="3" max="3" width="10.5" style="1" customWidth="1"/>
    <col min="4" max="4" width="52.33203125" style="1" customWidth="1"/>
    <col min="5" max="7" width="17.5" style="1" customWidth="1"/>
  </cols>
  <sheetData>
    <row r="1" spans="1:7" ht="21.95" customHeight="1">
      <c r="A1" s="21" t="s">
        <v>0</v>
      </c>
      <c r="B1" s="21"/>
      <c r="C1" s="21"/>
      <c r="D1" s="21"/>
      <c r="E1" s="22"/>
      <c r="F1" s="22"/>
      <c r="G1" s="22"/>
    </row>
    <row r="2" spans="1:7" s="1" customFormat="1" ht="13.5" customHeight="1">
      <c r="A2" s="23" t="s">
        <v>1</v>
      </c>
      <c r="B2" s="23"/>
      <c r="C2" s="23"/>
      <c r="D2" s="23"/>
      <c r="E2" s="28" t="s">
        <v>287</v>
      </c>
      <c r="F2" s="29">
        <v>0.1</v>
      </c>
      <c r="G2" s="22"/>
    </row>
    <row r="3" spans="1:7" s="1" customFormat="1" ht="12" customHeight="1">
      <c r="A3" s="17" t="s">
        <v>2</v>
      </c>
      <c r="B3" s="17" t="s">
        <v>3</v>
      </c>
      <c r="C3" s="19" t="s">
        <v>4</v>
      </c>
      <c r="D3" s="17" t="s">
        <v>5</v>
      </c>
      <c r="E3" s="17" t="s">
        <v>7</v>
      </c>
      <c r="F3" s="17" t="s">
        <v>6</v>
      </c>
      <c r="G3" s="17" t="s">
        <v>286</v>
      </c>
    </row>
    <row r="4" spans="1:7" s="1" customFormat="1" ht="12" customHeight="1">
      <c r="A4" s="18"/>
      <c r="B4" s="18"/>
      <c r="C4" s="20"/>
      <c r="D4" s="18"/>
      <c r="E4" s="18"/>
      <c r="F4" s="18"/>
      <c r="G4" s="18"/>
    </row>
    <row r="5" spans="1:7" s="1" customFormat="1" ht="12" customHeight="1" outlineLevel="2">
      <c r="A5" s="6"/>
      <c r="B5" s="7"/>
      <c r="C5" s="7"/>
      <c r="D5" s="8" t="s">
        <v>8</v>
      </c>
      <c r="E5" s="9"/>
      <c r="F5" s="9"/>
      <c r="G5" s="9"/>
    </row>
    <row r="6" spans="1:7" s="1" customFormat="1" ht="42" customHeight="1" outlineLevel="3">
      <c r="A6" s="10"/>
      <c r="B6" s="11" t="s">
        <v>9</v>
      </c>
      <c r="C6" s="11" t="s">
        <v>10</v>
      </c>
      <c r="D6" s="12" t="s">
        <v>11</v>
      </c>
      <c r="E6" s="13">
        <f>F6*1.2</f>
        <v>613.8359999999999</v>
      </c>
      <c r="F6" s="13">
        <v>511.53</v>
      </c>
      <c r="G6" s="13">
        <f>-(F6*$F$2-F6)</f>
        <v>460.37699999999995</v>
      </c>
    </row>
    <row r="7" spans="1:7" s="1" customFormat="1" ht="42" customHeight="1" outlineLevel="3">
      <c r="A7" s="10"/>
      <c r="B7" s="11" t="s">
        <v>12</v>
      </c>
      <c r="C7" s="11" t="s">
        <v>13</v>
      </c>
      <c r="D7" s="12" t="s">
        <v>14</v>
      </c>
      <c r="E7" s="13">
        <f t="shared" ref="E7:E70" si="0">F7*1.2</f>
        <v>651.57600000000002</v>
      </c>
      <c r="F7" s="13">
        <v>542.98</v>
      </c>
      <c r="G7" s="13">
        <f t="shared" ref="G7:G70" si="1">-(F7*$F$2-F7)</f>
        <v>488.68200000000002</v>
      </c>
    </row>
    <row r="8" spans="1:7" s="1" customFormat="1" ht="42" customHeight="1" outlineLevel="3">
      <c r="A8" s="10"/>
      <c r="B8" s="11" t="s">
        <v>15</v>
      </c>
      <c r="C8" s="11" t="s">
        <v>16</v>
      </c>
      <c r="D8" s="12" t="s">
        <v>17</v>
      </c>
      <c r="E8" s="13">
        <f t="shared" si="0"/>
        <v>732.6</v>
      </c>
      <c r="F8" s="13">
        <v>610.5</v>
      </c>
      <c r="G8" s="13">
        <f t="shared" si="1"/>
        <v>549.45000000000005</v>
      </c>
    </row>
    <row r="9" spans="1:7" s="1" customFormat="1" ht="42" customHeight="1" outlineLevel="3">
      <c r="A9" s="10"/>
      <c r="B9" s="11" t="s">
        <v>18</v>
      </c>
      <c r="C9" s="11" t="s">
        <v>19</v>
      </c>
      <c r="D9" s="12" t="s">
        <v>20</v>
      </c>
      <c r="E9" s="13">
        <f t="shared" si="0"/>
        <v>632.69999999999993</v>
      </c>
      <c r="F9" s="13">
        <v>527.25</v>
      </c>
      <c r="G9" s="13">
        <f t="shared" si="1"/>
        <v>474.52499999999998</v>
      </c>
    </row>
    <row r="10" spans="1:7" s="1" customFormat="1" ht="42" customHeight="1" outlineLevel="3">
      <c r="A10" s="10"/>
      <c r="B10" s="11" t="s">
        <v>21</v>
      </c>
      <c r="C10" s="11" t="s">
        <v>22</v>
      </c>
      <c r="D10" s="12" t="s">
        <v>23</v>
      </c>
      <c r="E10" s="13">
        <f t="shared" si="0"/>
        <v>602.73599999999999</v>
      </c>
      <c r="F10" s="13">
        <v>502.28</v>
      </c>
      <c r="G10" s="13">
        <f t="shared" si="1"/>
        <v>452.05199999999996</v>
      </c>
    </row>
    <row r="11" spans="1:7" s="1" customFormat="1" ht="42" customHeight="1" outlineLevel="3">
      <c r="A11" s="10"/>
      <c r="B11" s="11" t="s">
        <v>24</v>
      </c>
      <c r="C11" s="11" t="s">
        <v>25</v>
      </c>
      <c r="D11" s="12" t="s">
        <v>26</v>
      </c>
      <c r="E11" s="13">
        <f t="shared" si="0"/>
        <v>713.73599999999999</v>
      </c>
      <c r="F11" s="13">
        <v>594.78</v>
      </c>
      <c r="G11" s="13">
        <f t="shared" si="1"/>
        <v>535.30200000000002</v>
      </c>
    </row>
    <row r="12" spans="1:7" s="1" customFormat="1" ht="42" customHeight="1" outlineLevel="3">
      <c r="A12" s="10"/>
      <c r="B12" s="11" t="s">
        <v>27</v>
      </c>
      <c r="C12" s="11" t="s">
        <v>28</v>
      </c>
      <c r="D12" s="12" t="s">
        <v>29</v>
      </c>
      <c r="E12" s="13">
        <f t="shared" si="0"/>
        <v>515.04</v>
      </c>
      <c r="F12" s="13">
        <v>429.2</v>
      </c>
      <c r="G12" s="13">
        <f t="shared" si="1"/>
        <v>386.28</v>
      </c>
    </row>
    <row r="13" spans="1:7" s="1" customFormat="1" ht="42" customHeight="1" outlineLevel="3">
      <c r="A13" s="10"/>
      <c r="B13" s="11" t="s">
        <v>30</v>
      </c>
      <c r="C13" s="11" t="s">
        <v>31</v>
      </c>
      <c r="D13" s="12" t="s">
        <v>32</v>
      </c>
      <c r="E13" s="13">
        <f t="shared" si="0"/>
        <v>515.04</v>
      </c>
      <c r="F13" s="13">
        <v>429.2</v>
      </c>
      <c r="G13" s="13">
        <f t="shared" si="1"/>
        <v>386.28</v>
      </c>
    </row>
    <row r="14" spans="1:7" s="1" customFormat="1" ht="42" customHeight="1" outlineLevel="3">
      <c r="A14" s="10"/>
      <c r="B14" s="11" t="s">
        <v>33</v>
      </c>
      <c r="C14" s="11" t="s">
        <v>34</v>
      </c>
      <c r="D14" s="12" t="s">
        <v>35</v>
      </c>
      <c r="E14" s="13">
        <f t="shared" si="0"/>
        <v>608.28</v>
      </c>
      <c r="F14" s="13">
        <v>506.9</v>
      </c>
      <c r="G14" s="13">
        <f t="shared" si="1"/>
        <v>456.21</v>
      </c>
    </row>
    <row r="15" spans="1:7" s="1" customFormat="1" ht="42" customHeight="1" outlineLevel="3">
      <c r="A15" s="10"/>
      <c r="B15" s="11" t="s">
        <v>36</v>
      </c>
      <c r="C15" s="11" t="s">
        <v>37</v>
      </c>
      <c r="D15" s="12" t="s">
        <v>38</v>
      </c>
      <c r="E15" s="13">
        <f t="shared" si="0"/>
        <v>577.19999999999993</v>
      </c>
      <c r="F15" s="13">
        <v>481</v>
      </c>
      <c r="G15" s="13">
        <f t="shared" si="1"/>
        <v>432.9</v>
      </c>
    </row>
    <row r="16" spans="1:7" s="1" customFormat="1" ht="42" customHeight="1" outlineLevel="3">
      <c r="A16" s="10"/>
      <c r="B16" s="11" t="s">
        <v>39</v>
      </c>
      <c r="C16" s="11" t="s">
        <v>40</v>
      </c>
      <c r="D16" s="12" t="s">
        <v>41</v>
      </c>
      <c r="E16" s="13">
        <f t="shared" si="0"/>
        <v>684.87599999999998</v>
      </c>
      <c r="F16" s="13">
        <v>570.73</v>
      </c>
      <c r="G16" s="13">
        <f t="shared" si="1"/>
        <v>513.65700000000004</v>
      </c>
    </row>
    <row r="17" spans="1:7" s="1" customFormat="1" ht="24.95" customHeight="1" outlineLevel="2">
      <c r="A17" s="6"/>
      <c r="B17" s="7"/>
      <c r="C17" s="7"/>
      <c r="D17" s="8" t="s">
        <v>42</v>
      </c>
      <c r="E17" s="9"/>
      <c r="F17" s="9"/>
      <c r="G17" s="9"/>
    </row>
    <row r="18" spans="1:7" s="1" customFormat="1" ht="42" customHeight="1" outlineLevel="3">
      <c r="A18" s="10"/>
      <c r="B18" s="11" t="s">
        <v>43</v>
      </c>
      <c r="C18" s="11" t="s">
        <v>44</v>
      </c>
      <c r="D18" s="12" t="s">
        <v>45</v>
      </c>
      <c r="E18" s="13">
        <f t="shared" si="0"/>
        <v>409.59599999999995</v>
      </c>
      <c r="F18" s="13">
        <v>341.33</v>
      </c>
      <c r="G18" s="13">
        <f t="shared" si="1"/>
        <v>307.197</v>
      </c>
    </row>
    <row r="19" spans="1:7" s="1" customFormat="1" ht="42" customHeight="1" outlineLevel="3">
      <c r="A19" s="10"/>
      <c r="B19" s="11" t="s">
        <v>46</v>
      </c>
      <c r="C19" s="11" t="s">
        <v>47</v>
      </c>
      <c r="D19" s="12" t="s">
        <v>48</v>
      </c>
      <c r="E19" s="13">
        <f t="shared" si="0"/>
        <v>438.45599999999996</v>
      </c>
      <c r="F19" s="13">
        <v>365.38</v>
      </c>
      <c r="G19" s="13">
        <f t="shared" si="1"/>
        <v>328.84199999999998</v>
      </c>
    </row>
    <row r="20" spans="1:7" s="1" customFormat="1" ht="42" customHeight="1" outlineLevel="3">
      <c r="A20" s="10"/>
      <c r="B20" s="11" t="s">
        <v>49</v>
      </c>
      <c r="C20" s="11" t="s">
        <v>50</v>
      </c>
      <c r="D20" s="12" t="s">
        <v>51</v>
      </c>
      <c r="E20" s="13">
        <f t="shared" si="0"/>
        <v>519.4799999999999</v>
      </c>
      <c r="F20" s="13">
        <v>432.9</v>
      </c>
      <c r="G20" s="13">
        <f t="shared" si="1"/>
        <v>389.60999999999996</v>
      </c>
    </row>
    <row r="21" spans="1:7" s="1" customFormat="1" ht="42" customHeight="1" outlineLevel="3">
      <c r="A21" s="10"/>
      <c r="B21" s="11" t="s">
        <v>52</v>
      </c>
      <c r="C21" s="11" t="s">
        <v>53</v>
      </c>
      <c r="D21" s="12" t="s">
        <v>54</v>
      </c>
      <c r="E21" s="13">
        <f t="shared" si="0"/>
        <v>349.65600000000001</v>
      </c>
      <c r="F21" s="13">
        <v>291.38</v>
      </c>
      <c r="G21" s="13">
        <f t="shared" si="1"/>
        <v>262.24200000000002</v>
      </c>
    </row>
    <row r="22" spans="1:7" s="1" customFormat="1" ht="42" customHeight="1" outlineLevel="3">
      <c r="A22" s="10"/>
      <c r="B22" s="11" t="s">
        <v>55</v>
      </c>
      <c r="C22" s="11" t="s">
        <v>56</v>
      </c>
      <c r="D22" s="12" t="s">
        <v>57</v>
      </c>
      <c r="E22" s="13">
        <f t="shared" si="0"/>
        <v>339.66</v>
      </c>
      <c r="F22" s="13">
        <v>283.05</v>
      </c>
      <c r="G22" s="13">
        <f t="shared" si="1"/>
        <v>254.745</v>
      </c>
    </row>
    <row r="23" spans="1:7" s="1" customFormat="1" ht="42" customHeight="1" outlineLevel="3">
      <c r="A23" s="10"/>
      <c r="B23" s="11" t="s">
        <v>58</v>
      </c>
      <c r="C23" s="11" t="s">
        <v>59</v>
      </c>
      <c r="D23" s="12" t="s">
        <v>60</v>
      </c>
      <c r="E23" s="13">
        <f t="shared" si="0"/>
        <v>254.196</v>
      </c>
      <c r="F23" s="13">
        <v>211.83</v>
      </c>
      <c r="G23" s="13">
        <f t="shared" si="1"/>
        <v>190.64700000000002</v>
      </c>
    </row>
    <row r="24" spans="1:7" s="1" customFormat="1" ht="42" customHeight="1" outlineLevel="3">
      <c r="A24" s="10"/>
      <c r="B24" s="11" t="s">
        <v>61</v>
      </c>
      <c r="C24" s="11" t="s">
        <v>62</v>
      </c>
      <c r="D24" s="12" t="s">
        <v>63</v>
      </c>
      <c r="E24" s="13">
        <f t="shared" si="0"/>
        <v>293.03999999999996</v>
      </c>
      <c r="F24" s="13">
        <v>244.2</v>
      </c>
      <c r="G24" s="13">
        <f t="shared" si="1"/>
        <v>219.77999999999997</v>
      </c>
    </row>
    <row r="25" spans="1:7" s="1" customFormat="1" ht="42" customHeight="1" outlineLevel="3">
      <c r="A25" s="10"/>
      <c r="B25" s="11" t="s">
        <v>64</v>
      </c>
      <c r="C25" s="11" t="s">
        <v>65</v>
      </c>
      <c r="D25" s="12" t="s">
        <v>66</v>
      </c>
      <c r="E25" s="13">
        <f t="shared" si="0"/>
        <v>264.18</v>
      </c>
      <c r="F25" s="13">
        <v>220.15</v>
      </c>
      <c r="G25" s="13">
        <f t="shared" si="1"/>
        <v>198.13499999999999</v>
      </c>
    </row>
    <row r="26" spans="1:7" s="1" customFormat="1" ht="42" customHeight="1" outlineLevel="3">
      <c r="A26" s="10"/>
      <c r="B26" s="11" t="s">
        <v>67</v>
      </c>
      <c r="C26" s="11" t="s">
        <v>68</v>
      </c>
      <c r="D26" s="12" t="s">
        <v>69</v>
      </c>
      <c r="E26" s="13">
        <f t="shared" si="0"/>
        <v>310.8</v>
      </c>
      <c r="F26" s="13">
        <v>259</v>
      </c>
      <c r="G26" s="13">
        <f t="shared" si="1"/>
        <v>233.1</v>
      </c>
    </row>
    <row r="27" spans="1:7" s="1" customFormat="1" ht="42" customHeight="1" outlineLevel="3">
      <c r="A27" s="10"/>
      <c r="B27" s="11" t="s">
        <v>70</v>
      </c>
      <c r="C27" s="11" t="s">
        <v>71</v>
      </c>
      <c r="D27" s="12" t="s">
        <v>72</v>
      </c>
      <c r="E27" s="13">
        <f t="shared" si="0"/>
        <v>277.5</v>
      </c>
      <c r="F27" s="13">
        <v>231.25</v>
      </c>
      <c r="G27" s="13">
        <f t="shared" si="1"/>
        <v>208.125</v>
      </c>
    </row>
    <row r="28" spans="1:7" s="1" customFormat="1" ht="42" customHeight="1" outlineLevel="3">
      <c r="A28" s="10"/>
      <c r="B28" s="11" t="s">
        <v>73</v>
      </c>
      <c r="C28" s="11" t="s">
        <v>74</v>
      </c>
      <c r="D28" s="12" t="s">
        <v>75</v>
      </c>
      <c r="E28" s="13">
        <f t="shared" si="0"/>
        <v>334.11599999999999</v>
      </c>
      <c r="F28" s="13">
        <v>278.43</v>
      </c>
      <c r="G28" s="13">
        <f t="shared" si="1"/>
        <v>250.58699999999999</v>
      </c>
    </row>
    <row r="29" spans="1:7" s="1" customFormat="1" ht="42" customHeight="1" outlineLevel="3">
      <c r="A29" s="10"/>
      <c r="B29" s="11" t="s">
        <v>76</v>
      </c>
      <c r="C29" s="11" t="s">
        <v>77</v>
      </c>
      <c r="D29" s="12" t="s">
        <v>78</v>
      </c>
      <c r="E29" s="13">
        <f t="shared" si="0"/>
        <v>360.75599999999997</v>
      </c>
      <c r="F29" s="13">
        <v>300.63</v>
      </c>
      <c r="G29" s="13">
        <f t="shared" si="1"/>
        <v>270.56700000000001</v>
      </c>
    </row>
    <row r="30" spans="1:7" s="1" customFormat="1" ht="42" customHeight="1" outlineLevel="3">
      <c r="A30" s="10"/>
      <c r="B30" s="11" t="s">
        <v>79</v>
      </c>
      <c r="C30" s="11" t="s">
        <v>80</v>
      </c>
      <c r="D30" s="12" t="s">
        <v>81</v>
      </c>
      <c r="E30" s="13">
        <f t="shared" si="0"/>
        <v>377.4</v>
      </c>
      <c r="F30" s="13">
        <v>314.5</v>
      </c>
      <c r="G30" s="13">
        <f t="shared" si="1"/>
        <v>283.05</v>
      </c>
    </row>
    <row r="31" spans="1:7" s="1" customFormat="1" ht="42" customHeight="1" outlineLevel="3">
      <c r="A31" s="10"/>
      <c r="B31" s="11" t="s">
        <v>82</v>
      </c>
      <c r="C31" s="11" t="s">
        <v>83</v>
      </c>
      <c r="D31" s="12" t="s">
        <v>84</v>
      </c>
      <c r="E31" s="13">
        <f t="shared" si="0"/>
        <v>357.42</v>
      </c>
      <c r="F31" s="13">
        <v>297.85000000000002</v>
      </c>
      <c r="G31" s="13">
        <f t="shared" si="1"/>
        <v>268.065</v>
      </c>
    </row>
    <row r="32" spans="1:7" s="1" customFormat="1" ht="42" customHeight="1" outlineLevel="3">
      <c r="A32" s="10"/>
      <c r="B32" s="11" t="s">
        <v>85</v>
      </c>
      <c r="C32" s="11" t="s">
        <v>86</v>
      </c>
      <c r="D32" s="12" t="s">
        <v>87</v>
      </c>
      <c r="E32" s="13">
        <f t="shared" si="0"/>
        <v>337.44</v>
      </c>
      <c r="F32" s="13">
        <v>281.2</v>
      </c>
      <c r="G32" s="13">
        <f t="shared" si="1"/>
        <v>253.07999999999998</v>
      </c>
    </row>
    <row r="33" spans="1:7" s="1" customFormat="1" ht="42" customHeight="1" outlineLevel="3">
      <c r="A33" s="10"/>
      <c r="B33" s="11" t="s">
        <v>88</v>
      </c>
      <c r="C33" s="11" t="s">
        <v>89</v>
      </c>
      <c r="D33" s="12" t="s">
        <v>90</v>
      </c>
      <c r="E33" s="13">
        <f t="shared" si="0"/>
        <v>328.56</v>
      </c>
      <c r="F33" s="13">
        <v>273.8</v>
      </c>
      <c r="G33" s="13">
        <f t="shared" si="1"/>
        <v>246.42000000000002</v>
      </c>
    </row>
    <row r="34" spans="1:7" s="1" customFormat="1" ht="42" customHeight="1" outlineLevel="3">
      <c r="A34" s="10"/>
      <c r="B34" s="11" t="s">
        <v>91</v>
      </c>
      <c r="C34" s="11" t="s">
        <v>92</v>
      </c>
      <c r="D34" s="12" t="s">
        <v>93</v>
      </c>
      <c r="E34" s="13">
        <f t="shared" si="0"/>
        <v>337.44</v>
      </c>
      <c r="F34" s="13">
        <v>281.2</v>
      </c>
      <c r="G34" s="13">
        <f t="shared" si="1"/>
        <v>253.07999999999998</v>
      </c>
    </row>
    <row r="35" spans="1:7" s="1" customFormat="1" ht="12" customHeight="1" outlineLevel="1">
      <c r="A35" s="2"/>
      <c r="B35" s="3"/>
      <c r="C35" s="3"/>
      <c r="D35" s="4" t="s">
        <v>94</v>
      </c>
      <c r="E35" s="5"/>
      <c r="F35" s="5"/>
      <c r="G35" s="5"/>
    </row>
    <row r="36" spans="1:7" s="1" customFormat="1" ht="42" customHeight="1" outlineLevel="2">
      <c r="A36" s="10"/>
      <c r="B36" s="11" t="s">
        <v>95</v>
      </c>
      <c r="C36" s="11" t="s">
        <v>96</v>
      </c>
      <c r="D36" s="14" t="s">
        <v>97</v>
      </c>
      <c r="E36" s="15">
        <f t="shared" si="0"/>
        <v>1284.2760000000001</v>
      </c>
      <c r="F36" s="15">
        <v>1070.23</v>
      </c>
      <c r="G36" s="13">
        <f t="shared" si="1"/>
        <v>963.20699999999999</v>
      </c>
    </row>
    <row r="37" spans="1:7" s="1" customFormat="1" ht="42" customHeight="1" outlineLevel="2">
      <c r="A37" s="10"/>
      <c r="B37" s="11" t="s">
        <v>98</v>
      </c>
      <c r="C37" s="11" t="s">
        <v>99</v>
      </c>
      <c r="D37" s="14" t="s">
        <v>100</v>
      </c>
      <c r="E37" s="13">
        <f t="shared" si="0"/>
        <v>904.65599999999995</v>
      </c>
      <c r="F37" s="13">
        <v>753.88</v>
      </c>
      <c r="G37" s="13">
        <f t="shared" si="1"/>
        <v>678.49199999999996</v>
      </c>
    </row>
    <row r="38" spans="1:7" s="1" customFormat="1" ht="42" customHeight="1" outlineLevel="2">
      <c r="A38" s="10"/>
      <c r="B38" s="11" t="s">
        <v>101</v>
      </c>
      <c r="C38" s="11" t="s">
        <v>102</v>
      </c>
      <c r="D38" s="14" t="s">
        <v>103</v>
      </c>
      <c r="E38" s="13">
        <f t="shared" si="0"/>
        <v>942.39599999999996</v>
      </c>
      <c r="F38" s="13">
        <v>785.33</v>
      </c>
      <c r="G38" s="13">
        <f t="shared" si="1"/>
        <v>706.79700000000003</v>
      </c>
    </row>
    <row r="39" spans="1:7" s="1" customFormat="1" ht="42" customHeight="1" outlineLevel="2">
      <c r="A39" s="10"/>
      <c r="B39" s="11" t="s">
        <v>104</v>
      </c>
      <c r="C39" s="11" t="s">
        <v>105</v>
      </c>
      <c r="D39" s="14" t="s">
        <v>106</v>
      </c>
      <c r="E39" s="13">
        <f t="shared" si="0"/>
        <v>951.27599999999995</v>
      </c>
      <c r="F39" s="13">
        <v>792.73</v>
      </c>
      <c r="G39" s="13">
        <f t="shared" si="1"/>
        <v>713.45699999999999</v>
      </c>
    </row>
    <row r="40" spans="1:7" s="1" customFormat="1" ht="42" customHeight="1" outlineLevel="2">
      <c r="A40" s="10"/>
      <c r="B40" s="11" t="s">
        <v>107</v>
      </c>
      <c r="C40" s="11" t="s">
        <v>108</v>
      </c>
      <c r="D40" s="14" t="s">
        <v>109</v>
      </c>
      <c r="E40" s="13">
        <f t="shared" si="0"/>
        <v>1015.6559999999999</v>
      </c>
      <c r="F40" s="13">
        <v>846.38</v>
      </c>
      <c r="G40" s="13">
        <f t="shared" si="1"/>
        <v>761.74199999999996</v>
      </c>
    </row>
    <row r="41" spans="1:7" s="1" customFormat="1" ht="42" customHeight="1" outlineLevel="2">
      <c r="A41" s="10"/>
      <c r="B41" s="11" t="s">
        <v>110</v>
      </c>
      <c r="C41" s="11" t="s">
        <v>111</v>
      </c>
      <c r="D41" s="14" t="s">
        <v>112</v>
      </c>
      <c r="E41" s="15">
        <f t="shared" si="0"/>
        <v>2327.6759999999999</v>
      </c>
      <c r="F41" s="15">
        <v>1939.73</v>
      </c>
      <c r="G41" s="13">
        <f t="shared" si="1"/>
        <v>1745.7570000000001</v>
      </c>
    </row>
    <row r="42" spans="1:7" s="1" customFormat="1" ht="42" customHeight="1" outlineLevel="2">
      <c r="A42" s="10"/>
      <c r="B42" s="11" t="s">
        <v>113</v>
      </c>
      <c r="C42" s="11" t="s">
        <v>114</v>
      </c>
      <c r="D42" s="14" t="s">
        <v>115</v>
      </c>
      <c r="E42" s="15">
        <f t="shared" si="0"/>
        <v>2418.6959999999999</v>
      </c>
      <c r="F42" s="15">
        <v>2015.58</v>
      </c>
      <c r="G42" s="13">
        <f t="shared" si="1"/>
        <v>1814.0219999999999</v>
      </c>
    </row>
    <row r="43" spans="1:7" s="1" customFormat="1" ht="42" customHeight="1" outlineLevel="2">
      <c r="A43" s="10"/>
      <c r="B43" s="11" t="s">
        <v>116</v>
      </c>
      <c r="C43" s="11" t="s">
        <v>117</v>
      </c>
      <c r="D43" s="14" t="s">
        <v>118</v>
      </c>
      <c r="E43" s="15">
        <f t="shared" si="0"/>
        <v>1480.74</v>
      </c>
      <c r="F43" s="15">
        <v>1233.95</v>
      </c>
      <c r="G43" s="13">
        <f t="shared" si="1"/>
        <v>1110.5550000000001</v>
      </c>
    </row>
    <row r="44" spans="1:7" s="1" customFormat="1" ht="42" customHeight="1" outlineLevel="2">
      <c r="A44" s="10"/>
      <c r="B44" s="11" t="s">
        <v>119</v>
      </c>
      <c r="C44" s="11" t="s">
        <v>120</v>
      </c>
      <c r="D44" s="14" t="s">
        <v>121</v>
      </c>
      <c r="E44" s="15">
        <f t="shared" si="0"/>
        <v>1569.54</v>
      </c>
      <c r="F44" s="15">
        <v>1307.95</v>
      </c>
      <c r="G44" s="13">
        <f t="shared" si="1"/>
        <v>1177.155</v>
      </c>
    </row>
    <row r="45" spans="1:7" s="1" customFormat="1" ht="42" customHeight="1" outlineLevel="2">
      <c r="A45" s="10"/>
      <c r="B45" s="11" t="s">
        <v>122</v>
      </c>
      <c r="C45" s="11" t="s">
        <v>123</v>
      </c>
      <c r="D45" s="14" t="s">
        <v>124</v>
      </c>
      <c r="E45" s="13">
        <f t="shared" si="0"/>
        <v>638.25599999999997</v>
      </c>
      <c r="F45" s="13">
        <v>531.88</v>
      </c>
      <c r="G45" s="13">
        <f t="shared" si="1"/>
        <v>478.69200000000001</v>
      </c>
    </row>
    <row r="46" spans="1:7" s="1" customFormat="1" ht="42" customHeight="1" outlineLevel="2">
      <c r="A46" s="10"/>
      <c r="B46" s="11" t="s">
        <v>125</v>
      </c>
      <c r="C46" s="11" t="s">
        <v>126</v>
      </c>
      <c r="D46" s="14" t="s">
        <v>127</v>
      </c>
      <c r="E46" s="13">
        <f t="shared" si="0"/>
        <v>562.77599999999995</v>
      </c>
      <c r="F46" s="13">
        <v>468.98</v>
      </c>
      <c r="G46" s="13">
        <f t="shared" si="1"/>
        <v>422.08199999999999</v>
      </c>
    </row>
    <row r="47" spans="1:7" s="1" customFormat="1" ht="42" customHeight="1" outlineLevel="2">
      <c r="A47" s="10"/>
      <c r="B47" s="11" t="s">
        <v>128</v>
      </c>
      <c r="C47" s="11" t="s">
        <v>129</v>
      </c>
      <c r="D47" s="14" t="s">
        <v>130</v>
      </c>
      <c r="E47" s="13">
        <f t="shared" si="0"/>
        <v>463.97999999999996</v>
      </c>
      <c r="F47" s="13">
        <v>386.65</v>
      </c>
      <c r="G47" s="13">
        <f t="shared" si="1"/>
        <v>347.98499999999996</v>
      </c>
    </row>
    <row r="48" spans="1:7" s="1" customFormat="1" ht="42" customHeight="1" outlineLevel="2">
      <c r="A48" s="10"/>
      <c r="B48" s="11" t="s">
        <v>131</v>
      </c>
      <c r="C48" s="11" t="s">
        <v>132</v>
      </c>
      <c r="D48" s="14" t="s">
        <v>133</v>
      </c>
      <c r="E48" s="13">
        <f t="shared" si="0"/>
        <v>442.89599999999996</v>
      </c>
      <c r="F48" s="13">
        <v>369.08</v>
      </c>
      <c r="G48" s="13">
        <f t="shared" si="1"/>
        <v>332.17199999999997</v>
      </c>
    </row>
    <row r="49" spans="1:7" s="1" customFormat="1" ht="42" customHeight="1" outlineLevel="2">
      <c r="A49" s="10"/>
      <c r="B49" s="11" t="s">
        <v>134</v>
      </c>
      <c r="C49" s="11" t="s">
        <v>135</v>
      </c>
      <c r="D49" s="14" t="s">
        <v>136</v>
      </c>
      <c r="E49" s="13">
        <f t="shared" si="0"/>
        <v>486.17999999999995</v>
      </c>
      <c r="F49" s="13">
        <v>405.15</v>
      </c>
      <c r="G49" s="13">
        <f t="shared" si="1"/>
        <v>364.63499999999999</v>
      </c>
    </row>
    <row r="50" spans="1:7" s="1" customFormat="1" ht="42" customHeight="1" outlineLevel="2">
      <c r="A50" s="10"/>
      <c r="B50" s="11" t="s">
        <v>137</v>
      </c>
      <c r="C50" s="11" t="s">
        <v>138</v>
      </c>
      <c r="D50" s="14" t="s">
        <v>139</v>
      </c>
      <c r="E50" s="13">
        <f t="shared" si="0"/>
        <v>446.22</v>
      </c>
      <c r="F50" s="13">
        <v>371.85</v>
      </c>
      <c r="G50" s="13">
        <f t="shared" si="1"/>
        <v>334.66500000000002</v>
      </c>
    </row>
    <row r="51" spans="1:7" s="1" customFormat="1" ht="42" customHeight="1" outlineLevel="2">
      <c r="A51" s="10"/>
      <c r="B51" s="11" t="s">
        <v>140</v>
      </c>
      <c r="C51" s="11" t="s">
        <v>141</v>
      </c>
      <c r="D51" s="14" t="s">
        <v>142</v>
      </c>
      <c r="E51" s="15">
        <f t="shared" si="0"/>
        <v>3686.3159999999998</v>
      </c>
      <c r="F51" s="15">
        <v>3071.93</v>
      </c>
      <c r="G51" s="13">
        <f t="shared" si="1"/>
        <v>2764.7370000000001</v>
      </c>
    </row>
    <row r="52" spans="1:7" s="1" customFormat="1" ht="42" customHeight="1" outlineLevel="2">
      <c r="A52" s="10"/>
      <c r="B52" s="11" t="s">
        <v>143</v>
      </c>
      <c r="C52" s="11" t="s">
        <v>144</v>
      </c>
      <c r="D52" s="14" t="s">
        <v>145</v>
      </c>
      <c r="E52" s="15">
        <f t="shared" si="0"/>
        <v>3726.2759999999998</v>
      </c>
      <c r="F52" s="15">
        <v>3105.23</v>
      </c>
      <c r="G52" s="13">
        <f t="shared" si="1"/>
        <v>2794.7069999999999</v>
      </c>
    </row>
    <row r="53" spans="1:7" s="1" customFormat="1" ht="42" customHeight="1" outlineLevel="2">
      <c r="A53" s="10"/>
      <c r="B53" s="11" t="s">
        <v>146</v>
      </c>
      <c r="C53" s="11" t="s">
        <v>147</v>
      </c>
      <c r="D53" s="14" t="s">
        <v>148</v>
      </c>
      <c r="E53" s="13">
        <f t="shared" si="0"/>
        <v>860.25599999999997</v>
      </c>
      <c r="F53" s="13">
        <v>716.88</v>
      </c>
      <c r="G53" s="13">
        <f t="shared" si="1"/>
        <v>645.19200000000001</v>
      </c>
    </row>
    <row r="54" spans="1:7" s="1" customFormat="1" ht="42" customHeight="1" outlineLevel="2">
      <c r="A54" s="10"/>
      <c r="B54" s="11" t="s">
        <v>149</v>
      </c>
      <c r="C54" s="11" t="s">
        <v>150</v>
      </c>
      <c r="D54" s="14" t="s">
        <v>151</v>
      </c>
      <c r="E54" s="13">
        <f t="shared" si="0"/>
        <v>771.45600000000002</v>
      </c>
      <c r="F54" s="13">
        <v>642.88</v>
      </c>
      <c r="G54" s="13">
        <f t="shared" si="1"/>
        <v>578.59199999999998</v>
      </c>
    </row>
    <row r="55" spans="1:7" s="1" customFormat="1" ht="42" customHeight="1" outlineLevel="2">
      <c r="A55" s="10"/>
      <c r="B55" s="11" t="s">
        <v>152</v>
      </c>
      <c r="C55" s="11" t="s">
        <v>153</v>
      </c>
      <c r="D55" s="14" t="s">
        <v>154</v>
      </c>
      <c r="E55" s="13">
        <f t="shared" si="0"/>
        <v>640.476</v>
      </c>
      <c r="F55" s="13">
        <v>533.73</v>
      </c>
      <c r="G55" s="13">
        <f t="shared" si="1"/>
        <v>480.35700000000003</v>
      </c>
    </row>
    <row r="56" spans="1:7" s="1" customFormat="1" ht="42" customHeight="1" outlineLevel="2">
      <c r="A56" s="10"/>
      <c r="B56" s="11" t="s">
        <v>155</v>
      </c>
      <c r="C56" s="11" t="s">
        <v>156</v>
      </c>
      <c r="D56" s="14" t="s">
        <v>157</v>
      </c>
      <c r="E56" s="13">
        <f t="shared" si="0"/>
        <v>582.75599999999997</v>
      </c>
      <c r="F56" s="13">
        <v>485.63</v>
      </c>
      <c r="G56" s="13">
        <f t="shared" si="1"/>
        <v>437.06700000000001</v>
      </c>
    </row>
    <row r="57" spans="1:7" s="1" customFormat="1" ht="42" customHeight="1" outlineLevel="2">
      <c r="A57" s="10"/>
      <c r="B57" s="11" t="s">
        <v>158</v>
      </c>
      <c r="C57" s="11" t="s">
        <v>159</v>
      </c>
      <c r="D57" s="14" t="s">
        <v>160</v>
      </c>
      <c r="E57" s="13">
        <f t="shared" si="0"/>
        <v>642.69600000000003</v>
      </c>
      <c r="F57" s="13">
        <v>535.58000000000004</v>
      </c>
      <c r="G57" s="13">
        <f t="shared" si="1"/>
        <v>482.02200000000005</v>
      </c>
    </row>
    <row r="58" spans="1:7" s="1" customFormat="1" ht="42" customHeight="1" outlineLevel="2">
      <c r="A58" s="10"/>
      <c r="B58" s="11" t="s">
        <v>161</v>
      </c>
      <c r="C58" s="11" t="s">
        <v>162</v>
      </c>
      <c r="D58" s="14" t="s">
        <v>163</v>
      </c>
      <c r="E58" s="13">
        <f t="shared" si="0"/>
        <v>608.28</v>
      </c>
      <c r="F58" s="13">
        <v>506.9</v>
      </c>
      <c r="G58" s="13">
        <f t="shared" si="1"/>
        <v>456.21</v>
      </c>
    </row>
    <row r="59" spans="1:7" s="1" customFormat="1" ht="42" customHeight="1" outlineLevel="2">
      <c r="A59" s="10"/>
      <c r="B59" s="11" t="s">
        <v>164</v>
      </c>
      <c r="C59" s="11" t="s">
        <v>165</v>
      </c>
      <c r="D59" s="14" t="s">
        <v>166</v>
      </c>
      <c r="E59" s="13">
        <f t="shared" si="0"/>
        <v>621.6</v>
      </c>
      <c r="F59" s="13">
        <v>518</v>
      </c>
      <c r="G59" s="13">
        <f t="shared" si="1"/>
        <v>466.2</v>
      </c>
    </row>
    <row r="60" spans="1:7" s="1" customFormat="1" ht="42" customHeight="1" outlineLevel="2">
      <c r="A60" s="10"/>
      <c r="B60" s="11" t="s">
        <v>167</v>
      </c>
      <c r="C60" s="11" t="s">
        <v>168</v>
      </c>
      <c r="D60" s="14" t="s">
        <v>169</v>
      </c>
      <c r="E60" s="13">
        <f t="shared" si="0"/>
        <v>612.72</v>
      </c>
      <c r="F60" s="13">
        <v>510.6</v>
      </c>
      <c r="G60" s="13">
        <f t="shared" si="1"/>
        <v>459.54</v>
      </c>
    </row>
    <row r="61" spans="1:7" s="1" customFormat="1" ht="12" customHeight="1" outlineLevel="4">
      <c r="A61" s="24"/>
      <c r="B61" s="25"/>
      <c r="C61" s="25"/>
      <c r="D61" s="26" t="s">
        <v>170</v>
      </c>
      <c r="E61" s="27"/>
      <c r="F61" s="27"/>
      <c r="G61" s="27"/>
    </row>
    <row r="62" spans="1:7" s="1" customFormat="1" ht="42" customHeight="1" outlineLevel="5">
      <c r="A62" s="10"/>
      <c r="B62" s="11" t="s">
        <v>171</v>
      </c>
      <c r="C62" s="11" t="s">
        <v>172</v>
      </c>
      <c r="D62" s="16" t="s">
        <v>173</v>
      </c>
      <c r="E62" s="15">
        <f t="shared" si="0"/>
        <v>13120.199999999999</v>
      </c>
      <c r="F62" s="15">
        <v>10933.5</v>
      </c>
      <c r="G62" s="13">
        <f t="shared" si="1"/>
        <v>9840.15</v>
      </c>
    </row>
    <row r="63" spans="1:7" s="1" customFormat="1" ht="42" customHeight="1" outlineLevel="5">
      <c r="A63" s="10"/>
      <c r="B63" s="11" t="s">
        <v>174</v>
      </c>
      <c r="C63" s="11" t="s">
        <v>175</v>
      </c>
      <c r="D63" s="16" t="s">
        <v>176</v>
      </c>
      <c r="E63" s="15">
        <f t="shared" si="0"/>
        <v>7175.04</v>
      </c>
      <c r="F63" s="15">
        <v>5979.2</v>
      </c>
      <c r="G63" s="13">
        <f t="shared" si="1"/>
        <v>5381.28</v>
      </c>
    </row>
    <row r="64" spans="1:7" s="1" customFormat="1" ht="42" customHeight="1" outlineLevel="5">
      <c r="A64" s="10"/>
      <c r="B64" s="11" t="s">
        <v>177</v>
      </c>
      <c r="C64" s="11" t="s">
        <v>178</v>
      </c>
      <c r="D64" s="16" t="s">
        <v>179</v>
      </c>
      <c r="E64" s="15">
        <f t="shared" si="0"/>
        <v>17216.099999999999</v>
      </c>
      <c r="F64" s="15">
        <v>14346.75</v>
      </c>
      <c r="G64" s="13">
        <f t="shared" si="1"/>
        <v>12912.075000000001</v>
      </c>
    </row>
    <row r="65" spans="1:7" s="1" customFormat="1" ht="12" customHeight="1" outlineLevel="1">
      <c r="A65" s="2"/>
      <c r="B65" s="3"/>
      <c r="C65" s="3"/>
      <c r="D65" s="4" t="s">
        <v>180</v>
      </c>
      <c r="E65" s="5"/>
      <c r="F65" s="5"/>
      <c r="G65" s="5"/>
    </row>
    <row r="66" spans="1:7" s="1" customFormat="1" ht="42" customHeight="1" outlineLevel="2">
      <c r="A66" s="10"/>
      <c r="B66" s="11" t="s">
        <v>181</v>
      </c>
      <c r="C66" s="11" t="s">
        <v>182</v>
      </c>
      <c r="D66" s="14" t="s">
        <v>183</v>
      </c>
      <c r="E66" s="13">
        <f t="shared" si="0"/>
        <v>509.49599999999998</v>
      </c>
      <c r="F66" s="13">
        <v>424.58</v>
      </c>
      <c r="G66" s="13">
        <f t="shared" si="1"/>
        <v>382.12199999999996</v>
      </c>
    </row>
    <row r="67" spans="1:7" s="1" customFormat="1" ht="42" customHeight="1" outlineLevel="2">
      <c r="A67" s="10"/>
      <c r="B67" s="11" t="s">
        <v>184</v>
      </c>
      <c r="C67" s="11" t="s">
        <v>185</v>
      </c>
      <c r="D67" s="14" t="s">
        <v>186</v>
      </c>
      <c r="E67" s="13">
        <f t="shared" si="0"/>
        <v>912.42</v>
      </c>
      <c r="F67" s="13">
        <v>760.35</v>
      </c>
      <c r="G67" s="13">
        <f t="shared" si="1"/>
        <v>684.31500000000005</v>
      </c>
    </row>
    <row r="68" spans="1:7" s="1" customFormat="1" ht="42" customHeight="1" outlineLevel="2">
      <c r="A68" s="10"/>
      <c r="B68" s="11" t="s">
        <v>187</v>
      </c>
      <c r="C68" s="11" t="s">
        <v>188</v>
      </c>
      <c r="D68" s="14" t="s">
        <v>189</v>
      </c>
      <c r="E68" s="13">
        <f t="shared" si="0"/>
        <v>660.45600000000002</v>
      </c>
      <c r="F68" s="13">
        <v>550.38</v>
      </c>
      <c r="G68" s="13">
        <f t="shared" si="1"/>
        <v>495.34199999999998</v>
      </c>
    </row>
    <row r="69" spans="1:7" s="1" customFormat="1" ht="42" customHeight="1" outlineLevel="2">
      <c r="A69" s="10"/>
      <c r="B69" s="11" t="s">
        <v>190</v>
      </c>
      <c r="C69" s="11" t="s">
        <v>191</v>
      </c>
      <c r="D69" s="14" t="s">
        <v>192</v>
      </c>
      <c r="E69" s="13">
        <f t="shared" si="0"/>
        <v>381.84</v>
      </c>
      <c r="F69" s="13">
        <v>318.2</v>
      </c>
      <c r="G69" s="13">
        <f t="shared" si="1"/>
        <v>286.38</v>
      </c>
    </row>
    <row r="70" spans="1:7" s="1" customFormat="1" ht="42" customHeight="1" outlineLevel="2">
      <c r="A70" s="10"/>
      <c r="B70" s="11" t="s">
        <v>193</v>
      </c>
      <c r="C70" s="11" t="s">
        <v>194</v>
      </c>
      <c r="D70" s="14" t="s">
        <v>195</v>
      </c>
      <c r="E70" s="13">
        <f t="shared" si="0"/>
        <v>1146.636</v>
      </c>
      <c r="F70" s="13">
        <v>955.53</v>
      </c>
      <c r="G70" s="13">
        <f t="shared" si="1"/>
        <v>859.97699999999998</v>
      </c>
    </row>
    <row r="71" spans="1:7" s="1" customFormat="1" ht="42" customHeight="1" outlineLevel="2">
      <c r="A71" s="10"/>
      <c r="B71" s="11" t="s">
        <v>196</v>
      </c>
      <c r="C71" s="11" t="s">
        <v>197</v>
      </c>
      <c r="D71" s="14" t="s">
        <v>198</v>
      </c>
      <c r="E71" s="13">
        <f t="shared" ref="E71:E102" si="2">F71*1.2</f>
        <v>818.07600000000002</v>
      </c>
      <c r="F71" s="13">
        <v>681.73</v>
      </c>
      <c r="G71" s="13">
        <f t="shared" ref="G71:G78" si="3">-(F71*$F$2-F71)</f>
        <v>613.55700000000002</v>
      </c>
    </row>
    <row r="72" spans="1:7" s="1" customFormat="1" ht="42" customHeight="1" outlineLevel="2">
      <c r="A72" s="10"/>
      <c r="B72" s="11" t="s">
        <v>199</v>
      </c>
      <c r="C72" s="11" t="s">
        <v>200</v>
      </c>
      <c r="D72" s="14" t="s">
        <v>201</v>
      </c>
      <c r="E72" s="13">
        <f t="shared" si="2"/>
        <v>278.61599999999999</v>
      </c>
      <c r="F72" s="13">
        <v>232.18</v>
      </c>
      <c r="G72" s="13">
        <f t="shared" si="3"/>
        <v>208.96199999999999</v>
      </c>
    </row>
    <row r="73" spans="1:7" s="1" customFormat="1" ht="42" customHeight="1" outlineLevel="2">
      <c r="A73" s="10"/>
      <c r="B73" s="11" t="s">
        <v>202</v>
      </c>
      <c r="C73" s="11" t="s">
        <v>203</v>
      </c>
      <c r="D73" s="14" t="s">
        <v>204</v>
      </c>
      <c r="E73" s="13">
        <f t="shared" si="2"/>
        <v>344.09999999999997</v>
      </c>
      <c r="F73" s="13">
        <v>286.75</v>
      </c>
      <c r="G73" s="13">
        <f t="shared" si="3"/>
        <v>258.07499999999999</v>
      </c>
    </row>
    <row r="74" spans="1:7" s="1" customFormat="1" ht="42" customHeight="1" outlineLevel="2">
      <c r="A74" s="10"/>
      <c r="B74" s="11" t="s">
        <v>205</v>
      </c>
      <c r="C74" s="11" t="s">
        <v>206</v>
      </c>
      <c r="D74" s="14" t="s">
        <v>207</v>
      </c>
      <c r="E74" s="13">
        <f t="shared" si="2"/>
        <v>214.23599999999999</v>
      </c>
      <c r="F74" s="13">
        <v>178.53</v>
      </c>
      <c r="G74" s="13">
        <f t="shared" si="3"/>
        <v>160.67699999999999</v>
      </c>
    </row>
    <row r="75" spans="1:7" s="1" customFormat="1" ht="42" customHeight="1" outlineLevel="2">
      <c r="A75" s="10"/>
      <c r="B75" s="11" t="s">
        <v>208</v>
      </c>
      <c r="C75" s="11" t="s">
        <v>209</v>
      </c>
      <c r="D75" s="14" t="s">
        <v>210</v>
      </c>
      <c r="E75" s="15">
        <f t="shared" si="2"/>
        <v>1730.4959999999999</v>
      </c>
      <c r="F75" s="15">
        <v>1442.08</v>
      </c>
      <c r="G75" s="13">
        <f t="shared" si="3"/>
        <v>1297.8719999999998</v>
      </c>
    </row>
    <row r="76" spans="1:7" s="1" customFormat="1" ht="42" customHeight="1" outlineLevel="2">
      <c r="A76" s="10"/>
      <c r="B76" s="11" t="s">
        <v>211</v>
      </c>
      <c r="C76" s="11" t="s">
        <v>212</v>
      </c>
      <c r="D76" s="14" t="s">
        <v>213</v>
      </c>
      <c r="E76" s="13">
        <f t="shared" si="2"/>
        <v>357.42</v>
      </c>
      <c r="F76" s="13">
        <v>297.85000000000002</v>
      </c>
      <c r="G76" s="13">
        <f t="shared" si="3"/>
        <v>268.065</v>
      </c>
    </row>
    <row r="77" spans="1:7" s="1" customFormat="1" ht="42" customHeight="1" outlineLevel="2">
      <c r="A77" s="10"/>
      <c r="B77" s="11" t="s">
        <v>214</v>
      </c>
      <c r="C77" s="11" t="s">
        <v>215</v>
      </c>
      <c r="D77" s="14" t="s">
        <v>216</v>
      </c>
      <c r="E77" s="13">
        <f t="shared" si="2"/>
        <v>541.67999999999995</v>
      </c>
      <c r="F77" s="13">
        <v>451.4</v>
      </c>
      <c r="G77" s="13">
        <f t="shared" si="3"/>
        <v>406.26</v>
      </c>
    </row>
    <row r="78" spans="1:7" s="1" customFormat="1" ht="42" customHeight="1" outlineLevel="2">
      <c r="A78" s="10"/>
      <c r="B78" s="11" t="s">
        <v>217</v>
      </c>
      <c r="C78" s="11" t="s">
        <v>218</v>
      </c>
      <c r="D78" s="14" t="s">
        <v>219</v>
      </c>
      <c r="E78" s="13">
        <f t="shared" si="2"/>
        <v>256.416</v>
      </c>
      <c r="F78" s="13">
        <v>213.68</v>
      </c>
      <c r="G78" s="13">
        <f t="shared" si="3"/>
        <v>192.31200000000001</v>
      </c>
    </row>
    <row r="79" spans="1:7" s="1" customFormat="1" ht="24.95" customHeight="1" outlineLevel="1">
      <c r="A79" s="2"/>
      <c r="B79" s="3"/>
      <c r="C79" s="3"/>
      <c r="D79" s="4" t="s">
        <v>220</v>
      </c>
      <c r="E79" s="5"/>
      <c r="F79" s="5"/>
      <c r="G79" s="5"/>
    </row>
    <row r="80" spans="1:7" s="1" customFormat="1" ht="42" customHeight="1" outlineLevel="2">
      <c r="A80" s="10"/>
      <c r="B80" s="11" t="s">
        <v>221</v>
      </c>
      <c r="C80" s="11" t="s">
        <v>222</v>
      </c>
      <c r="D80" s="14" t="s">
        <v>223</v>
      </c>
      <c r="E80" s="13">
        <f t="shared" si="2"/>
        <v>64.38</v>
      </c>
      <c r="F80" s="13">
        <v>53.65</v>
      </c>
      <c r="G80" s="13">
        <f t="shared" ref="G80:G85" si="4">-(F80*$F$2-F80)</f>
        <v>48.284999999999997</v>
      </c>
    </row>
    <row r="81" spans="1:7" s="1" customFormat="1" ht="42" customHeight="1" outlineLevel="2">
      <c r="A81" s="10"/>
      <c r="B81" s="11" t="s">
        <v>224</v>
      </c>
      <c r="C81" s="11" t="s">
        <v>225</v>
      </c>
      <c r="D81" s="14" t="s">
        <v>226</v>
      </c>
      <c r="E81" s="13">
        <f t="shared" si="2"/>
        <v>137.63999999999999</v>
      </c>
      <c r="F81" s="13">
        <v>114.7</v>
      </c>
      <c r="G81" s="13">
        <f t="shared" si="4"/>
        <v>103.23</v>
      </c>
    </row>
    <row r="82" spans="1:7" s="1" customFormat="1" ht="42" customHeight="1" outlineLevel="2">
      <c r="A82" s="10"/>
      <c r="B82" s="11" t="s">
        <v>227</v>
      </c>
      <c r="C82" s="11" t="s">
        <v>228</v>
      </c>
      <c r="D82" s="14" t="s">
        <v>229</v>
      </c>
      <c r="E82" s="13">
        <f t="shared" si="2"/>
        <v>91.02</v>
      </c>
      <c r="F82" s="13">
        <v>75.849999999999994</v>
      </c>
      <c r="G82" s="13">
        <f t="shared" si="4"/>
        <v>68.265000000000001</v>
      </c>
    </row>
    <row r="83" spans="1:7" s="1" customFormat="1" ht="42" customHeight="1" outlineLevel="2">
      <c r="A83" s="10"/>
      <c r="B83" s="11" t="s">
        <v>230</v>
      </c>
      <c r="C83" s="11" t="s">
        <v>231</v>
      </c>
      <c r="D83" s="14" t="s">
        <v>232</v>
      </c>
      <c r="E83" s="13">
        <f t="shared" si="2"/>
        <v>45.515999999999998</v>
      </c>
      <c r="F83" s="13">
        <v>37.93</v>
      </c>
      <c r="G83" s="13">
        <f t="shared" si="4"/>
        <v>34.137</v>
      </c>
    </row>
    <row r="84" spans="1:7" s="1" customFormat="1" ht="42" customHeight="1" outlineLevel="2">
      <c r="A84" s="10"/>
      <c r="B84" s="11" t="s">
        <v>233</v>
      </c>
      <c r="C84" s="11" t="s">
        <v>234</v>
      </c>
      <c r="D84" s="14" t="s">
        <v>235</v>
      </c>
      <c r="E84" s="13">
        <f t="shared" si="2"/>
        <v>149.85599999999999</v>
      </c>
      <c r="F84" s="13">
        <v>124.88</v>
      </c>
      <c r="G84" s="13">
        <f t="shared" si="4"/>
        <v>112.392</v>
      </c>
    </row>
    <row r="85" spans="1:7" s="1" customFormat="1" ht="42" customHeight="1" outlineLevel="2">
      <c r="A85" s="10"/>
      <c r="B85" s="11" t="s">
        <v>236</v>
      </c>
      <c r="C85" s="11" t="s">
        <v>237</v>
      </c>
      <c r="D85" s="14" t="s">
        <v>238</v>
      </c>
      <c r="E85" s="13">
        <f t="shared" si="2"/>
        <v>52.175999999999995</v>
      </c>
      <c r="F85" s="13">
        <v>43.48</v>
      </c>
      <c r="G85" s="13">
        <f t="shared" si="4"/>
        <v>39.131999999999998</v>
      </c>
    </row>
    <row r="86" spans="1:7" s="1" customFormat="1" ht="12" customHeight="1" outlineLevel="1">
      <c r="A86" s="6"/>
      <c r="B86" s="7"/>
      <c r="C86" s="7"/>
      <c r="D86" s="8" t="s">
        <v>239</v>
      </c>
      <c r="E86" s="9"/>
      <c r="F86" s="9"/>
      <c r="G86" s="9"/>
    </row>
    <row r="87" spans="1:7" s="1" customFormat="1" ht="42" customHeight="1" outlineLevel="2">
      <c r="A87" s="10"/>
      <c r="B87" s="11" t="s">
        <v>240</v>
      </c>
      <c r="C87" s="11" t="s">
        <v>241</v>
      </c>
      <c r="D87" s="14" t="s">
        <v>242</v>
      </c>
      <c r="E87" s="13">
        <f t="shared" si="2"/>
        <v>425.13599999999997</v>
      </c>
      <c r="F87" s="13">
        <v>354.28</v>
      </c>
      <c r="G87" s="13">
        <f t="shared" ref="G87:G98" si="5">-(F87*$F$2-F87)</f>
        <v>318.85199999999998</v>
      </c>
    </row>
    <row r="88" spans="1:7" s="1" customFormat="1" ht="42" customHeight="1" outlineLevel="2">
      <c r="A88" s="10"/>
      <c r="B88" s="11" t="s">
        <v>243</v>
      </c>
      <c r="C88" s="11" t="s">
        <v>244</v>
      </c>
      <c r="D88" s="14" t="s">
        <v>245</v>
      </c>
      <c r="E88" s="13">
        <f t="shared" si="2"/>
        <v>429.57600000000002</v>
      </c>
      <c r="F88" s="13">
        <v>357.98</v>
      </c>
      <c r="G88" s="13">
        <f t="shared" si="5"/>
        <v>322.18200000000002</v>
      </c>
    </row>
    <row r="89" spans="1:7" s="1" customFormat="1" ht="42" customHeight="1" outlineLevel="2">
      <c r="A89" s="10"/>
      <c r="B89" s="11" t="s">
        <v>246</v>
      </c>
      <c r="C89" s="11" t="s">
        <v>247</v>
      </c>
      <c r="D89" s="14" t="s">
        <v>248</v>
      </c>
      <c r="E89" s="13">
        <f t="shared" si="2"/>
        <v>435.12</v>
      </c>
      <c r="F89" s="13">
        <v>362.6</v>
      </c>
      <c r="G89" s="13">
        <f t="shared" si="5"/>
        <v>326.34000000000003</v>
      </c>
    </row>
    <row r="90" spans="1:7" s="1" customFormat="1" ht="42" customHeight="1" outlineLevel="2">
      <c r="A90" s="10"/>
      <c r="B90" s="11" t="s">
        <v>249</v>
      </c>
      <c r="C90" s="11" t="s">
        <v>250</v>
      </c>
      <c r="D90" s="14" t="s">
        <v>251</v>
      </c>
      <c r="E90" s="13">
        <f t="shared" si="2"/>
        <v>435.12</v>
      </c>
      <c r="F90" s="13">
        <v>362.6</v>
      </c>
      <c r="G90" s="13">
        <f t="shared" si="5"/>
        <v>326.34000000000003</v>
      </c>
    </row>
    <row r="91" spans="1:7" s="1" customFormat="1" ht="42" customHeight="1" outlineLevel="2">
      <c r="A91" s="10"/>
      <c r="B91" s="11" t="s">
        <v>252</v>
      </c>
      <c r="C91" s="11" t="s">
        <v>253</v>
      </c>
      <c r="D91" s="14" t="s">
        <v>254</v>
      </c>
      <c r="E91" s="13">
        <f t="shared" si="2"/>
        <v>429.57600000000002</v>
      </c>
      <c r="F91" s="13">
        <v>357.98</v>
      </c>
      <c r="G91" s="13">
        <f t="shared" si="5"/>
        <v>322.18200000000002</v>
      </c>
    </row>
    <row r="92" spans="1:7" s="1" customFormat="1" ht="42" customHeight="1" outlineLevel="2">
      <c r="A92" s="10"/>
      <c r="B92" s="11" t="s">
        <v>255</v>
      </c>
      <c r="C92" s="11" t="s">
        <v>256</v>
      </c>
      <c r="D92" s="14" t="s">
        <v>257</v>
      </c>
      <c r="E92" s="13">
        <f t="shared" si="2"/>
        <v>435.12</v>
      </c>
      <c r="F92" s="13">
        <v>362.6</v>
      </c>
      <c r="G92" s="13">
        <f t="shared" si="5"/>
        <v>326.34000000000003</v>
      </c>
    </row>
    <row r="93" spans="1:7" s="1" customFormat="1" ht="42" customHeight="1" outlineLevel="2">
      <c r="A93" s="10"/>
      <c r="B93" s="11" t="s">
        <v>258</v>
      </c>
      <c r="C93" s="11" t="s">
        <v>259</v>
      </c>
      <c r="D93" s="14" t="s">
        <v>260</v>
      </c>
      <c r="E93" s="13">
        <f t="shared" si="2"/>
        <v>409.59599999999995</v>
      </c>
      <c r="F93" s="13">
        <v>341.33</v>
      </c>
      <c r="G93" s="13">
        <f t="shared" si="5"/>
        <v>307.197</v>
      </c>
    </row>
    <row r="94" spans="1:7" s="1" customFormat="1" ht="42" customHeight="1" outlineLevel="2">
      <c r="A94" s="10"/>
      <c r="B94" s="11" t="s">
        <v>261</v>
      </c>
      <c r="C94" s="11" t="s">
        <v>262</v>
      </c>
      <c r="D94" s="14" t="s">
        <v>263</v>
      </c>
      <c r="E94" s="13">
        <f t="shared" si="2"/>
        <v>409.59599999999995</v>
      </c>
      <c r="F94" s="13">
        <v>341.33</v>
      </c>
      <c r="G94" s="13">
        <f t="shared" si="5"/>
        <v>307.197</v>
      </c>
    </row>
    <row r="95" spans="1:7" s="1" customFormat="1" ht="42" customHeight="1" outlineLevel="2">
      <c r="A95" s="10"/>
      <c r="B95" s="11" t="s">
        <v>264</v>
      </c>
      <c r="C95" s="11" t="s">
        <v>265</v>
      </c>
      <c r="D95" s="14" t="s">
        <v>266</v>
      </c>
      <c r="E95" s="13">
        <f t="shared" si="2"/>
        <v>397.37999999999994</v>
      </c>
      <c r="F95" s="13">
        <v>331.15</v>
      </c>
      <c r="G95" s="13">
        <f t="shared" si="5"/>
        <v>298.03499999999997</v>
      </c>
    </row>
    <row r="96" spans="1:7" s="1" customFormat="1" ht="42" customHeight="1" outlineLevel="2">
      <c r="A96" s="10"/>
      <c r="B96" s="11" t="s">
        <v>267</v>
      </c>
      <c r="C96" s="11" t="s">
        <v>268</v>
      </c>
      <c r="D96" s="14" t="s">
        <v>269</v>
      </c>
      <c r="E96" s="13">
        <f t="shared" si="2"/>
        <v>412.92</v>
      </c>
      <c r="F96" s="13">
        <v>344.1</v>
      </c>
      <c r="G96" s="13">
        <f t="shared" si="5"/>
        <v>309.69</v>
      </c>
    </row>
    <row r="97" spans="1:7" s="1" customFormat="1" ht="42" customHeight="1" outlineLevel="2">
      <c r="A97" s="10"/>
      <c r="B97" s="11" t="s">
        <v>270</v>
      </c>
      <c r="C97" s="11" t="s">
        <v>271</v>
      </c>
      <c r="D97" s="14" t="s">
        <v>272</v>
      </c>
      <c r="E97" s="13">
        <f t="shared" si="2"/>
        <v>261.95999999999998</v>
      </c>
      <c r="F97" s="13">
        <v>218.3</v>
      </c>
      <c r="G97" s="13">
        <f t="shared" si="5"/>
        <v>196.47</v>
      </c>
    </row>
    <row r="98" spans="1:7" s="1" customFormat="1" ht="42" customHeight="1" outlineLevel="2">
      <c r="A98" s="10"/>
      <c r="B98" s="11" t="s">
        <v>273</v>
      </c>
      <c r="C98" s="11" t="s">
        <v>274</v>
      </c>
      <c r="D98" s="14" t="s">
        <v>275</v>
      </c>
      <c r="E98" s="13">
        <f t="shared" si="2"/>
        <v>249.75599999999997</v>
      </c>
      <c r="F98" s="13">
        <v>208.13</v>
      </c>
      <c r="G98" s="13">
        <f t="shared" si="5"/>
        <v>187.31700000000001</v>
      </c>
    </row>
    <row r="99" spans="1:7" s="1" customFormat="1" ht="12" customHeight="1">
      <c r="A99" s="2"/>
      <c r="B99" s="3"/>
      <c r="C99" s="3"/>
      <c r="D99" s="4" t="s">
        <v>276</v>
      </c>
      <c r="E99" s="5"/>
      <c r="F99" s="5"/>
      <c r="G99" s="5"/>
    </row>
    <row r="100" spans="1:7" s="1" customFormat="1" ht="42" customHeight="1">
      <c r="A100" s="10"/>
      <c r="B100" s="11" t="s">
        <v>277</v>
      </c>
      <c r="C100" s="11" t="s">
        <v>278</v>
      </c>
      <c r="D100" s="10" t="s">
        <v>279</v>
      </c>
      <c r="E100" s="15">
        <f t="shared" si="2"/>
        <v>2369.8560000000002</v>
      </c>
      <c r="F100" s="15">
        <v>1974.88</v>
      </c>
      <c r="G100" s="13">
        <f t="shared" ref="G100:G102" si="6">-(F100*$F$2-F100)</f>
        <v>1777.3920000000001</v>
      </c>
    </row>
    <row r="101" spans="1:7" s="1" customFormat="1" ht="42" customHeight="1">
      <c r="A101" s="10"/>
      <c r="B101" s="11" t="s">
        <v>280</v>
      </c>
      <c r="C101" s="11" t="s">
        <v>281</v>
      </c>
      <c r="D101" s="10" t="s">
        <v>282</v>
      </c>
      <c r="E101" s="15">
        <f t="shared" si="2"/>
        <v>1556.2199999999998</v>
      </c>
      <c r="F101" s="15">
        <v>1296.8499999999999</v>
      </c>
      <c r="G101" s="13">
        <f t="shared" si="6"/>
        <v>1167.165</v>
      </c>
    </row>
    <row r="102" spans="1:7" s="1" customFormat="1" ht="42" customHeight="1">
      <c r="A102" s="10"/>
      <c r="B102" s="11" t="s">
        <v>283</v>
      </c>
      <c r="C102" s="11" t="s">
        <v>284</v>
      </c>
      <c r="D102" s="10" t="s">
        <v>285</v>
      </c>
      <c r="E102" s="15">
        <f t="shared" si="2"/>
        <v>2457.54</v>
      </c>
      <c r="F102" s="15">
        <v>2047.95</v>
      </c>
      <c r="G102" s="13">
        <f t="shared" si="6"/>
        <v>1843.155</v>
      </c>
    </row>
  </sheetData>
  <mergeCells count="9">
    <mergeCell ref="F3:F4"/>
    <mergeCell ref="G3:G4"/>
    <mergeCell ref="A2:D2"/>
    <mergeCell ref="A3:A4"/>
    <mergeCell ref="B3:B4"/>
    <mergeCell ref="C3:C4"/>
    <mergeCell ref="D3:D4"/>
    <mergeCell ref="E3:E4"/>
    <mergeCell ref="A1:D1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2024-08-26T07:07:29Z</dcterms:modified>
</cp:coreProperties>
</file>