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18\Public\Отдел маркетинга\KIROVIT\KIROVIT Изделия\ДЛЯ ОБЩЕЙ РАССЫЛКИ\Интернет магазин\"/>
    </mc:Choice>
  </mc:AlternateContent>
  <bookViews>
    <workbookView xWindow="0" yWindow="135" windowWidth="20730" windowHeight="9795"/>
  </bookViews>
  <sheets>
    <sheet name="KIROVIT умывальники" sheetId="6" r:id="rId1"/>
    <sheet name="KIROVIT Унитаз-компакт" sheetId="4" r:id="rId2"/>
  </sheets>
  <definedNames>
    <definedName name="_xlnm._FilterDatabase" localSheetId="1" hidden="1">'KIROVIT Унитаз-компакт'!$A$1:$AN$5</definedName>
  </definedNames>
  <calcPr calcId="162913" refMode="R1C1"/>
</workbook>
</file>

<file path=xl/calcChain.xml><?xml version="1.0" encoding="utf-8"?>
<calcChain xmlns="http://schemas.openxmlformats.org/spreadsheetml/2006/main">
  <c r="J54" i="6" l="1"/>
  <c r="J53" i="6"/>
  <c r="J52" i="6"/>
  <c r="J51" i="6"/>
  <c r="J48" i="6"/>
  <c r="J46" i="6"/>
  <c r="J45" i="6"/>
  <c r="J44" i="6"/>
  <c r="J40" i="6"/>
  <c r="J39" i="6"/>
  <c r="J38" i="6"/>
  <c r="J37" i="6"/>
  <c r="J36" i="6"/>
  <c r="J35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1" i="6"/>
  <c r="J10" i="6"/>
  <c r="J9" i="6"/>
  <c r="J8" i="6"/>
  <c r="J7" i="6"/>
  <c r="J6" i="6"/>
  <c r="J5" i="6"/>
  <c r="G6" i="4" l="1"/>
  <c r="G5" i="4"/>
  <c r="G4" i="4"/>
  <c r="G3" i="4"/>
  <c r="G2" i="4"/>
</calcChain>
</file>

<file path=xl/sharedStrings.xml><?xml version="1.0" encoding="utf-8"?>
<sst xmlns="http://schemas.openxmlformats.org/spreadsheetml/2006/main" count="923" uniqueCount="273">
  <si>
    <t>Наименование</t>
  </si>
  <si>
    <t>Фостер - 700</t>
  </si>
  <si>
    <t>Калипсо - 700</t>
  </si>
  <si>
    <t>Элвис - 850</t>
  </si>
  <si>
    <t>Стиль - 850</t>
  </si>
  <si>
    <t>Стиль - 750</t>
  </si>
  <si>
    <t>Стиль - 1050</t>
  </si>
  <si>
    <t>Элеганс 1050</t>
  </si>
  <si>
    <t>Классик - 800</t>
  </si>
  <si>
    <t>Гранд - 750</t>
  </si>
  <si>
    <t>Домино - 900</t>
  </si>
  <si>
    <t>Монро - 750</t>
  </si>
  <si>
    <t>720х170х455</t>
  </si>
  <si>
    <t>880х175х495</t>
  </si>
  <si>
    <t>880х210х495</t>
  </si>
  <si>
    <t>760х195х485</t>
  </si>
  <si>
    <t>1070х220х495</t>
  </si>
  <si>
    <t>815х210х475</t>
  </si>
  <si>
    <t>770х195х480</t>
  </si>
  <si>
    <t>770х185х445</t>
  </si>
  <si>
    <t>890х195х455</t>
  </si>
  <si>
    <t>620х160х455</t>
  </si>
  <si>
    <t>790х200х450</t>
  </si>
  <si>
    <t>Размер гофрокороба (д/ш/в)</t>
  </si>
  <si>
    <t>560х375х190</t>
  </si>
  <si>
    <t>Вес нетто (кг)</t>
  </si>
  <si>
    <t>Вес гофрокороба</t>
  </si>
  <si>
    <t>570х180х470</t>
  </si>
  <si>
    <t>Вес Брутто (кг)</t>
  </si>
  <si>
    <t>Элеганс - 850</t>
  </si>
  <si>
    <t>Калипсо - 600</t>
  </si>
  <si>
    <t>Элеганс - 750</t>
  </si>
  <si>
    <t>Капри - 550</t>
  </si>
  <si>
    <t>Вес комплектующих</t>
  </si>
  <si>
    <t>Фостер - 600</t>
  </si>
  <si>
    <t>Монро - 650</t>
  </si>
  <si>
    <t>Классик - 1050</t>
  </si>
  <si>
    <t>Классик - 1200</t>
  </si>
  <si>
    <t xml:space="preserve">Гамма </t>
  </si>
  <si>
    <t>555х445х105</t>
  </si>
  <si>
    <t>823х195х512</t>
  </si>
  <si>
    <t>1210х215х500</t>
  </si>
  <si>
    <t>Олимпия - 600</t>
  </si>
  <si>
    <t>Олимпия - 800</t>
  </si>
  <si>
    <t>810х505х140</t>
  </si>
  <si>
    <t>710х445х110</t>
  </si>
  <si>
    <t>865х485х120</t>
  </si>
  <si>
    <t>1060х480х150</t>
  </si>
  <si>
    <t>750х450х140</t>
  </si>
  <si>
    <t>760х485х145</t>
  </si>
  <si>
    <t>865х490х150</t>
  </si>
  <si>
    <t>810х475х150</t>
  </si>
  <si>
    <t>1210х495х155</t>
  </si>
  <si>
    <t>605х455х135</t>
  </si>
  <si>
    <t>655х415х115</t>
  </si>
  <si>
    <t>555х365х100</t>
  </si>
  <si>
    <t>Элвис - 1050</t>
  </si>
  <si>
    <t>1030х505х125</t>
  </si>
  <si>
    <t>1070х175х520</t>
  </si>
  <si>
    <t>Оскар - 850</t>
  </si>
  <si>
    <t>Оскар - 650</t>
  </si>
  <si>
    <t>Оскар - 750</t>
  </si>
  <si>
    <t>Классик - 650</t>
  </si>
  <si>
    <t>Стиль - 650</t>
  </si>
  <si>
    <r>
      <t xml:space="preserve">Технические характеристики изделий </t>
    </r>
    <r>
      <rPr>
        <b/>
        <sz val="9"/>
        <color rgb="FFC00000"/>
        <rFont val="Calibri"/>
        <family val="2"/>
        <charset val="204"/>
        <scheme val="minor"/>
      </rPr>
      <t>KIROVIT</t>
    </r>
  </si>
  <si>
    <t>Штрих-код/Артикул</t>
  </si>
  <si>
    <t>Умывальник</t>
  </si>
  <si>
    <t>Унитаз-компакт</t>
  </si>
  <si>
    <t>Бренд</t>
  </si>
  <si>
    <t>KIROVIT</t>
  </si>
  <si>
    <t>Кировская керамика</t>
  </si>
  <si>
    <t>Установка</t>
  </si>
  <si>
    <t>На мебель</t>
  </si>
  <si>
    <t>Производитель</t>
  </si>
  <si>
    <t>Тип</t>
  </si>
  <si>
    <t>Коллекция</t>
  </si>
  <si>
    <t>Элеганс</t>
  </si>
  <si>
    <t>Стиль</t>
  </si>
  <si>
    <t>Классик</t>
  </si>
  <si>
    <t>Калипсо</t>
  </si>
  <si>
    <t>Гранд</t>
  </si>
  <si>
    <t>Элвис</t>
  </si>
  <si>
    <t>Домино</t>
  </si>
  <si>
    <t>Монро</t>
  </si>
  <si>
    <t>Олимпия</t>
  </si>
  <si>
    <t>Фостер</t>
  </si>
  <si>
    <t>Оскар</t>
  </si>
  <si>
    <t>Гамма</t>
  </si>
  <si>
    <t>Капри</t>
  </si>
  <si>
    <t>Олимп</t>
  </si>
  <si>
    <t>Престиж</t>
  </si>
  <si>
    <t>№ п/п</t>
  </si>
  <si>
    <t>Цвет</t>
  </si>
  <si>
    <t>белый</t>
  </si>
  <si>
    <t>Современный</t>
  </si>
  <si>
    <t>Классический</t>
  </si>
  <si>
    <t>Материал</t>
  </si>
  <si>
    <t>Сантехнический фарфор</t>
  </si>
  <si>
    <t>Гарантия</t>
  </si>
  <si>
    <t>10 лет</t>
  </si>
  <si>
    <t>Страна</t>
  </si>
  <si>
    <t>Россия</t>
  </si>
  <si>
    <t>На столешницу/на мебель</t>
  </si>
  <si>
    <t>Напольный</t>
  </si>
  <si>
    <t>Описание</t>
  </si>
  <si>
    <t>100% фарфор, цвет - белоснежный. Отверстие под смеситель. Комплектация - обрамление перелива. Установка - на мебель</t>
  </si>
  <si>
    <t>Размер изделия (ДхШхГ), мм</t>
  </si>
  <si>
    <t>100% фарфор, цвет - белоснежный. Отверстие под смеситель. Комплектация - обрамление перелива. Установка - на столешницу, на мебель</t>
  </si>
  <si>
    <t xml:space="preserve">Ссылка на фото и схемы: </t>
  </si>
  <si>
    <t>Классик угловой</t>
  </si>
  <si>
    <t>Модерн - 1050</t>
  </si>
  <si>
    <t>Модерн</t>
  </si>
  <si>
    <t>Оскар - 1050</t>
  </si>
  <si>
    <t>Фостер - 800</t>
  </si>
  <si>
    <t>Фостер - 800 П</t>
  </si>
  <si>
    <t>Фостер - 1000</t>
  </si>
  <si>
    <t>Олимпия - 560</t>
  </si>
  <si>
    <t>875х455х145</t>
  </si>
  <si>
    <t>1065х490х145</t>
  </si>
  <si>
    <t>655х417х135</t>
  </si>
  <si>
    <t>1065х493х155</t>
  </si>
  <si>
    <t>650х513х130</t>
  </si>
  <si>
    <t>610х445х105</t>
  </si>
  <si>
    <t>750х470х140</t>
  </si>
  <si>
    <t>905х520х132</t>
  </si>
  <si>
    <t>920х190х540</t>
  </si>
  <si>
    <t>1065х500х130</t>
  </si>
  <si>
    <t>565х365х118</t>
  </si>
  <si>
    <t>610х407х140</t>
  </si>
  <si>
    <t>710х465х145</t>
  </si>
  <si>
    <t>810х453х145</t>
  </si>
  <si>
    <t>1012х455х155</t>
  </si>
  <si>
    <t>660х475х125</t>
  </si>
  <si>
    <t>765х475х130</t>
  </si>
  <si>
    <t>860х475х130</t>
  </si>
  <si>
    <t>1065х475х130</t>
  </si>
  <si>
    <t>Гамма 600</t>
  </si>
  <si>
    <t>100% фарфор, цвет - белоснежный. Комплектация - обрамление перелива. Установка - на столешницу, на мебель</t>
  </si>
  <si>
    <t>597х391х100</t>
  </si>
  <si>
    <t>610х400х190</t>
  </si>
  <si>
    <t>660х415х135</t>
  </si>
  <si>
    <t>750х435х125</t>
  </si>
  <si>
    <t>Монро - 950</t>
  </si>
  <si>
    <t>955х440х145</t>
  </si>
  <si>
    <t>975х200х455</t>
  </si>
  <si>
    <t>Модерн - 850</t>
  </si>
  <si>
    <t>860х505х135</t>
  </si>
  <si>
    <t>880х250х530</t>
  </si>
  <si>
    <t>1070х245х515</t>
  </si>
  <si>
    <t>720х200х480</t>
  </si>
  <si>
    <t>815х455х150</t>
  </si>
  <si>
    <t>Олимп - 570</t>
  </si>
  <si>
    <t>575х477х150</t>
  </si>
  <si>
    <t>575х473х110</t>
  </si>
  <si>
    <t>Фостер - 450</t>
  </si>
  <si>
    <t>455х250х93</t>
  </si>
  <si>
    <t>Дуглас - 750</t>
  </si>
  <si>
    <t>Дуглас - 850</t>
  </si>
  <si>
    <t>Дуглас - 1050</t>
  </si>
  <si>
    <t>Дуглас</t>
  </si>
  <si>
    <t>760х545х145</t>
  </si>
  <si>
    <t>875х215х565</t>
  </si>
  <si>
    <t>865х545х145</t>
  </si>
  <si>
    <t>1070х545х150</t>
  </si>
  <si>
    <t>1075х225х560</t>
  </si>
  <si>
    <t>Леонардо - 700</t>
  </si>
  <si>
    <t>Леонардо - 1050</t>
  </si>
  <si>
    <t>Леонардо</t>
  </si>
  <si>
    <t>709х525х130</t>
  </si>
  <si>
    <t>720х190х540</t>
  </si>
  <si>
    <t>1055х517х130</t>
  </si>
  <si>
    <t>1070х185х525</t>
  </si>
  <si>
    <t>Купер - 560</t>
  </si>
  <si>
    <t>565х375х115</t>
  </si>
  <si>
    <t>Купер - 650</t>
  </si>
  <si>
    <t>Купер</t>
  </si>
  <si>
    <t>Купер - 650 приставной</t>
  </si>
  <si>
    <t>655х425х110</t>
  </si>
  <si>
    <t>655х420х110</t>
  </si>
  <si>
    <t>600х600х85</t>
  </si>
  <si>
    <t>615х155х620</t>
  </si>
  <si>
    <t>100% фарфор, цвет - белоснежный.  Установка - на столешницу, на мебель</t>
  </si>
  <si>
    <t>100% фарфор, цвет - белоснежный. Отверстие под смеситель. Установка - на столешницу, на мебель</t>
  </si>
  <si>
    <t>100% фарфор, цвет - белоснежный. Установка - на столешницу, на мебель</t>
  </si>
  <si>
    <t>670х195х418</t>
  </si>
  <si>
    <t>535х195х535</t>
  </si>
  <si>
    <t>620х200х475</t>
  </si>
  <si>
    <t>265х145х470</t>
  </si>
  <si>
    <t>1010х215х470</t>
  </si>
  <si>
    <t>430х148х670</t>
  </si>
  <si>
    <t>На кронштейны, над стиральной машиной</t>
  </si>
  <si>
    <t>100% фарфор, цвет - белоснежный. Отверстие под смеситель. Комплектация - обрамление перелива, крепление, кронштейны. Установка - на кронштейны, над стиральной машиной</t>
  </si>
  <si>
    <t>Фостер - 500</t>
  </si>
  <si>
    <t>570х180х415</t>
  </si>
  <si>
    <t>503х400х105</t>
  </si>
  <si>
    <t>Галант</t>
  </si>
  <si>
    <t>https://cloud.mail.ru/public/56Zc/b3pByAccq</t>
  </si>
  <si>
    <t>ШТРИХ-код (Артикул)</t>
  </si>
  <si>
    <t>Наименование (для сайта)</t>
  </si>
  <si>
    <t>Название продукта (как в прайсе)</t>
  </si>
  <si>
    <t xml:space="preserve">Серия (Коллекция) </t>
  </si>
  <si>
    <t>Группа / Тип</t>
  </si>
  <si>
    <t>Тип продукта</t>
  </si>
  <si>
    <t>Тип продукта
(для сайта)</t>
  </si>
  <si>
    <t>Монтаж</t>
  </si>
  <si>
    <t>Страна производитель</t>
  </si>
  <si>
    <t>Комплектация</t>
  </si>
  <si>
    <t>Длина, см</t>
  </si>
  <si>
    <t xml:space="preserve">Ширина, см </t>
  </si>
  <si>
    <t xml:space="preserve">Высота, см </t>
  </si>
  <si>
    <t>Вес унитаза, кг</t>
  </si>
  <si>
    <t>Вес бачка, кг</t>
  </si>
  <si>
    <t>Вес (в упаковке)</t>
  </si>
  <si>
    <t>Материал изделия</t>
  </si>
  <si>
    <t>Форма чаши</t>
  </si>
  <si>
    <t>Виды унитазов по чаши</t>
  </si>
  <si>
    <t>Полочка в чаше</t>
  </si>
  <si>
    <t>Организация смывающего потока</t>
  </si>
  <si>
    <t>Стилистика дизайна</t>
  </si>
  <si>
    <t xml:space="preserve">Цвет </t>
  </si>
  <si>
    <t>Сиденье  в комплекте (да/нет)</t>
  </si>
  <si>
    <t>Цвет сиденья</t>
  </si>
  <si>
    <t>Режим слива воды</t>
  </si>
  <si>
    <t>Объем смыв. бачка, л</t>
  </si>
  <si>
    <t>Подвод воды</t>
  </si>
  <si>
    <t xml:space="preserve">Установка бачка </t>
  </si>
  <si>
    <t>Выпуск унитаза</t>
  </si>
  <si>
    <t>Крепление в комплекте</t>
  </si>
  <si>
    <t>Материал крышки сиденья</t>
  </si>
  <si>
    <t>Тип петель</t>
  </si>
  <si>
    <t>Микролифт</t>
  </si>
  <si>
    <t>Механизм слива</t>
  </si>
  <si>
    <t xml:space="preserve">Система антивсплеск </t>
  </si>
  <si>
    <t>Область применения</t>
  </si>
  <si>
    <t>Фото</t>
  </si>
  <si>
    <t>Унитаз-компакт «Домино(К)»</t>
  </si>
  <si>
    <t xml:space="preserve">напольный унитаз-компакт </t>
  </si>
  <si>
    <t>РОССИЯ</t>
  </si>
  <si>
    <t>Унитаз, бачок, арматура, сиденье, крепление к полу</t>
  </si>
  <si>
    <t>Санфарфор</t>
  </si>
  <si>
    <t>прямоугольная</t>
  </si>
  <si>
    <t>козырьковый</t>
  </si>
  <si>
    <t>Да</t>
  </si>
  <si>
    <t>прямой</t>
  </si>
  <si>
    <t>Современный стиль</t>
  </si>
  <si>
    <t>Белый</t>
  </si>
  <si>
    <t>да</t>
  </si>
  <si>
    <t>две кнопки (режим эконом)</t>
  </si>
  <si>
    <t>3/6 л.</t>
  </si>
  <si>
    <t xml:space="preserve">снизу бачка </t>
  </si>
  <si>
    <t xml:space="preserve">поверх унитаза </t>
  </si>
  <si>
    <t>горизонтальный</t>
  </si>
  <si>
    <t>Дюропласт</t>
  </si>
  <si>
    <t>Микролифт (плавное закрывание, быстросъемное)</t>
  </si>
  <si>
    <t xml:space="preserve">механическая кнопка </t>
  </si>
  <si>
    <t>бытовая</t>
  </si>
  <si>
    <t>http://kirovit.com/product/472</t>
  </si>
  <si>
    <t>Унитаз-компакт «Престиж»</t>
  </si>
  <si>
    <t>Овальная</t>
  </si>
  <si>
    <t>воронкообразный</t>
  </si>
  <si>
    <t>Нет</t>
  </si>
  <si>
    <t>душевой</t>
  </si>
  <si>
    <t>http://kirovit.com/product/424</t>
  </si>
  <si>
    <t>Унитаз-компакт «Олимп»</t>
  </si>
  <si>
    <t>Круглая</t>
  </si>
  <si>
    <t>круговой</t>
  </si>
  <si>
    <t>http://kirovit.com/product/422</t>
  </si>
  <si>
    <t>Унитаз-компакт "Элеганс"</t>
  </si>
  <si>
    <t>http://kirovit.com/product/496</t>
  </si>
  <si>
    <t>Унитаз-компакт "Галант"</t>
  </si>
  <si>
    <t>Жесткий полипропилен</t>
  </si>
  <si>
    <t>Микролифт (плавное закрывание)</t>
  </si>
  <si>
    <t>http://kirovit.com/product/509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</si>
</sst>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13" fillId="0" borderId="1" xfId="0" applyNumberFormat="1" applyFont="1" applyBorder="1"/>
    <xf numFmtId="0" fontId="14" fillId="0" borderId="1" xfId="3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1" applyNumberFormat="1" applyBorder="1" applyAlignment="1" applyProtection="1">
      <alignment horizontal="center" vertical="center"/>
    </xf>
    <xf numFmtId="0" fontId="7" fillId="0" borderId="1" xfId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1" applyAlignment="1" applyProtection="1"/>
    <xf numFmtId="0" fontId="1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7" fillId="0" borderId="0" xfId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1" applyAlignment="1" applyProtection="1">
      <alignment horizontal="left" vertical="center"/>
    </xf>
  </cellXfs>
  <cellStyles count="4">
    <cellStyle name="Гиперссылка" xfId="1" builtinId="8"/>
    <cellStyle name="Обычный" xfId="0" builtinId="0"/>
    <cellStyle name="Обычный 2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il.ru/public/56Zc/b3pByAccq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kirovit.com/product/496" TargetMode="External"/><Relationship Id="rId2" Type="http://schemas.openxmlformats.org/officeDocument/2006/relationships/hyperlink" Target="http://kirovit.com/product/422" TargetMode="External"/><Relationship Id="rId1" Type="http://schemas.openxmlformats.org/officeDocument/2006/relationships/hyperlink" Target="http://kirovit.com/product/42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kirovit.com/product/472" TargetMode="External"/><Relationship Id="rId4" Type="http://schemas.openxmlformats.org/officeDocument/2006/relationships/hyperlink" Target="http://kirovit.com/product/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tabSelected="1" workbookViewId="0">
      <pane xSplit="3" ySplit="1" topLeftCell="D50" activePane="bottomRight" state="frozen"/>
      <selection pane="topRight" activeCell="D1" sqref="D1"/>
      <selection pane="bottomLeft" activeCell="A2" sqref="A2"/>
      <selection pane="bottomRight" activeCell="F10" sqref="F10"/>
    </sheetView>
  </sheetViews>
  <sheetFormatPr defaultRowHeight="15" x14ac:dyDescent="0.25"/>
  <cols>
    <col min="1" max="1" width="6.140625" customWidth="1"/>
    <col min="2" max="2" width="17" customWidth="1"/>
    <col min="4" max="4" width="16.7109375" customWidth="1"/>
    <col min="5" max="5" width="10.42578125" customWidth="1"/>
    <col min="6" max="6" width="41.7109375" customWidth="1"/>
    <col min="7" max="7" width="11.85546875" customWidth="1"/>
    <col min="8" max="8" width="12.28515625" customWidth="1"/>
    <col min="11" max="11" width="13.5703125" customWidth="1"/>
    <col min="12" max="12" width="11.140625" customWidth="1"/>
    <col min="15" max="15" width="14" customWidth="1"/>
    <col min="17" max="17" width="11.7109375" customWidth="1"/>
    <col min="18" max="18" width="9.140625" customWidth="1"/>
  </cols>
  <sheetData>
    <row r="1" spans="1:50" s="1" customFormat="1" ht="14.25" customHeight="1" x14ac:dyDescent="0.2">
      <c r="D1" s="14"/>
      <c r="E1" s="15"/>
      <c r="F1" s="39" t="s">
        <v>108</v>
      </c>
      <c r="G1" s="40"/>
      <c r="H1" s="38"/>
      <c r="I1" s="38"/>
      <c r="J1" s="38"/>
      <c r="K1" s="38"/>
      <c r="L1" s="38"/>
      <c r="M1" s="17"/>
      <c r="N1" s="17"/>
      <c r="O1" s="17"/>
      <c r="P1" s="1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s="1" customFormat="1" x14ac:dyDescent="0.2">
      <c r="C2" s="14"/>
      <c r="D2" s="14"/>
      <c r="E2" s="15"/>
      <c r="F2" s="41" t="s">
        <v>196</v>
      </c>
      <c r="G2" s="40"/>
      <c r="H2" s="38"/>
      <c r="I2" s="38"/>
      <c r="J2" s="38"/>
      <c r="K2" s="38"/>
      <c r="L2" s="38"/>
      <c r="M2" s="17"/>
      <c r="N2" s="17"/>
      <c r="O2" s="17"/>
      <c r="P2" s="1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s="1" customFormat="1" ht="12" x14ac:dyDescent="0.2">
      <c r="C3" s="37" t="s">
        <v>64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7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47.25" customHeight="1" x14ac:dyDescent="0.25">
      <c r="A4" s="2" t="s">
        <v>91</v>
      </c>
      <c r="B4" s="2" t="s">
        <v>0</v>
      </c>
      <c r="C4" s="2" t="s">
        <v>68</v>
      </c>
      <c r="D4" s="2" t="s">
        <v>73</v>
      </c>
      <c r="E4" s="2" t="s">
        <v>75</v>
      </c>
      <c r="F4" s="2" t="s">
        <v>104</v>
      </c>
      <c r="G4" s="2" t="s">
        <v>74</v>
      </c>
      <c r="H4" s="2" t="s">
        <v>71</v>
      </c>
      <c r="I4" s="2" t="s">
        <v>25</v>
      </c>
      <c r="J4" s="2" t="s">
        <v>28</v>
      </c>
      <c r="K4" s="2" t="s">
        <v>106</v>
      </c>
      <c r="L4" s="2" t="s">
        <v>23</v>
      </c>
      <c r="M4" s="2" t="s">
        <v>26</v>
      </c>
      <c r="N4" s="2" t="s">
        <v>33</v>
      </c>
      <c r="O4" s="2" t="s">
        <v>65</v>
      </c>
      <c r="P4" s="12" t="s">
        <v>92</v>
      </c>
      <c r="Q4" s="12" t="s">
        <v>77</v>
      </c>
      <c r="R4" s="12" t="s">
        <v>96</v>
      </c>
      <c r="S4" s="12" t="s">
        <v>98</v>
      </c>
      <c r="T4" s="12" t="s">
        <v>100</v>
      </c>
    </row>
    <row r="5" spans="1:50" ht="47.25" customHeight="1" x14ac:dyDescent="0.25">
      <c r="A5" s="3">
        <v>1</v>
      </c>
      <c r="B5" s="7" t="s">
        <v>31</v>
      </c>
      <c r="C5" s="7" t="s">
        <v>69</v>
      </c>
      <c r="D5" s="16" t="s">
        <v>70</v>
      </c>
      <c r="E5" s="7" t="s">
        <v>76</v>
      </c>
      <c r="F5" s="13" t="s">
        <v>105</v>
      </c>
      <c r="G5" s="7" t="s">
        <v>66</v>
      </c>
      <c r="H5" s="7" t="s">
        <v>72</v>
      </c>
      <c r="I5" s="3">
        <v>16.899999999999999</v>
      </c>
      <c r="J5" s="3">
        <f t="shared" ref="J5:J44" si="0">I5+M5</f>
        <v>18.099999999999998</v>
      </c>
      <c r="K5" s="3" t="s">
        <v>48</v>
      </c>
      <c r="L5" s="3" t="s">
        <v>22</v>
      </c>
      <c r="M5" s="3">
        <v>1.2</v>
      </c>
      <c r="N5" s="3"/>
      <c r="O5" s="4">
        <v>4620008197371</v>
      </c>
      <c r="P5" s="11" t="s">
        <v>93</v>
      </c>
      <c r="Q5" s="10" t="s">
        <v>94</v>
      </c>
      <c r="R5" s="3" t="s">
        <v>97</v>
      </c>
      <c r="S5" s="10" t="s">
        <v>99</v>
      </c>
      <c r="T5" s="10" t="s">
        <v>101</v>
      </c>
    </row>
    <row r="6" spans="1:50" ht="47.25" customHeight="1" x14ac:dyDescent="0.25">
      <c r="A6" s="3">
        <v>2</v>
      </c>
      <c r="B6" s="7" t="s">
        <v>29</v>
      </c>
      <c r="C6" s="7" t="s">
        <v>69</v>
      </c>
      <c r="D6" s="16" t="s">
        <v>70</v>
      </c>
      <c r="E6" s="7" t="s">
        <v>76</v>
      </c>
      <c r="F6" s="13" t="s">
        <v>105</v>
      </c>
      <c r="G6" s="7" t="s">
        <v>66</v>
      </c>
      <c r="H6" s="7" t="s">
        <v>72</v>
      </c>
      <c r="I6" s="3">
        <v>18.3</v>
      </c>
      <c r="J6" s="3">
        <f t="shared" si="0"/>
        <v>19.7</v>
      </c>
      <c r="K6" s="3" t="s">
        <v>117</v>
      </c>
      <c r="L6" s="3" t="s">
        <v>20</v>
      </c>
      <c r="M6" s="3">
        <v>1.4</v>
      </c>
      <c r="N6" s="3"/>
      <c r="O6" s="4">
        <v>4620008197456</v>
      </c>
      <c r="P6" s="11" t="s">
        <v>93</v>
      </c>
      <c r="Q6" s="10" t="s">
        <v>94</v>
      </c>
      <c r="R6" s="3" t="s">
        <v>97</v>
      </c>
      <c r="S6" s="10" t="s">
        <v>99</v>
      </c>
      <c r="T6" s="10" t="s">
        <v>101</v>
      </c>
    </row>
    <row r="7" spans="1:50" ht="47.25" customHeight="1" x14ac:dyDescent="0.25">
      <c r="A7" s="3">
        <v>3</v>
      </c>
      <c r="B7" s="7" t="s">
        <v>7</v>
      </c>
      <c r="C7" s="7" t="s">
        <v>69</v>
      </c>
      <c r="D7" s="16" t="s">
        <v>70</v>
      </c>
      <c r="E7" s="7" t="s">
        <v>76</v>
      </c>
      <c r="F7" s="13" t="s">
        <v>105</v>
      </c>
      <c r="G7" s="7" t="s">
        <v>66</v>
      </c>
      <c r="H7" s="7" t="s">
        <v>72</v>
      </c>
      <c r="I7" s="3">
        <v>22</v>
      </c>
      <c r="J7" s="3">
        <f t="shared" si="0"/>
        <v>23.7</v>
      </c>
      <c r="K7" s="3" t="s">
        <v>118</v>
      </c>
      <c r="L7" s="3" t="s">
        <v>16</v>
      </c>
      <c r="M7" s="3">
        <v>1.7</v>
      </c>
      <c r="N7" s="3"/>
      <c r="O7" s="4">
        <v>4620008197388</v>
      </c>
      <c r="P7" s="11" t="s">
        <v>93</v>
      </c>
      <c r="Q7" s="10" t="s">
        <v>94</v>
      </c>
      <c r="R7" s="3" t="s">
        <v>97</v>
      </c>
      <c r="S7" s="10" t="s">
        <v>99</v>
      </c>
      <c r="T7" s="10" t="s">
        <v>101</v>
      </c>
    </row>
    <row r="8" spans="1:50" ht="47.25" customHeight="1" x14ac:dyDescent="0.25">
      <c r="A8" s="3">
        <v>4</v>
      </c>
      <c r="B8" s="7" t="s">
        <v>63</v>
      </c>
      <c r="C8" s="7" t="s">
        <v>69</v>
      </c>
      <c r="D8" s="16" t="s">
        <v>70</v>
      </c>
      <c r="E8" s="7" t="s">
        <v>77</v>
      </c>
      <c r="F8" s="13" t="s">
        <v>105</v>
      </c>
      <c r="G8" s="7" t="s">
        <v>66</v>
      </c>
      <c r="H8" s="7" t="s">
        <v>72</v>
      </c>
      <c r="I8" s="5">
        <v>14.5</v>
      </c>
      <c r="J8" s="5">
        <f t="shared" si="0"/>
        <v>15.7</v>
      </c>
      <c r="K8" s="5" t="s">
        <v>119</v>
      </c>
      <c r="L8" s="5" t="s">
        <v>184</v>
      </c>
      <c r="M8" s="5">
        <v>1.2</v>
      </c>
      <c r="N8" s="5"/>
      <c r="O8" s="6">
        <v>4640021062296</v>
      </c>
      <c r="P8" s="11" t="s">
        <v>93</v>
      </c>
      <c r="Q8" s="10" t="s">
        <v>94</v>
      </c>
      <c r="R8" s="3" t="s">
        <v>97</v>
      </c>
      <c r="S8" s="10" t="s">
        <v>99</v>
      </c>
      <c r="T8" s="10" t="s">
        <v>101</v>
      </c>
    </row>
    <row r="9" spans="1:50" ht="47.25" customHeight="1" x14ac:dyDescent="0.25">
      <c r="A9" s="3">
        <v>5</v>
      </c>
      <c r="B9" s="7" t="s">
        <v>5</v>
      </c>
      <c r="C9" s="7" t="s">
        <v>69</v>
      </c>
      <c r="D9" s="16" t="s">
        <v>70</v>
      </c>
      <c r="E9" s="7" t="s">
        <v>77</v>
      </c>
      <c r="F9" s="13" t="s">
        <v>105</v>
      </c>
      <c r="G9" s="7" t="s">
        <v>66</v>
      </c>
      <c r="H9" s="7" t="s">
        <v>72</v>
      </c>
      <c r="I9" s="3">
        <v>15.9</v>
      </c>
      <c r="J9" s="3">
        <f t="shared" si="0"/>
        <v>17.3</v>
      </c>
      <c r="K9" s="3" t="s">
        <v>49</v>
      </c>
      <c r="L9" s="3" t="s">
        <v>15</v>
      </c>
      <c r="M9" s="3">
        <v>1.4</v>
      </c>
      <c r="N9" s="3"/>
      <c r="O9" s="4">
        <v>4620008197470</v>
      </c>
      <c r="P9" s="11" t="s">
        <v>93</v>
      </c>
      <c r="Q9" s="10" t="s">
        <v>94</v>
      </c>
      <c r="R9" s="3" t="s">
        <v>97</v>
      </c>
      <c r="S9" s="10" t="s">
        <v>99</v>
      </c>
      <c r="T9" s="10" t="s">
        <v>101</v>
      </c>
    </row>
    <row r="10" spans="1:50" ht="47.25" customHeight="1" x14ac:dyDescent="0.25">
      <c r="A10" s="3">
        <v>6</v>
      </c>
      <c r="B10" s="7" t="s">
        <v>4</v>
      </c>
      <c r="C10" s="7" t="s">
        <v>69</v>
      </c>
      <c r="D10" s="16" t="s">
        <v>70</v>
      </c>
      <c r="E10" s="7" t="s">
        <v>77</v>
      </c>
      <c r="F10" s="13" t="s">
        <v>105</v>
      </c>
      <c r="G10" s="7" t="s">
        <v>66</v>
      </c>
      <c r="H10" s="7" t="s">
        <v>72</v>
      </c>
      <c r="I10" s="3">
        <v>18.600000000000001</v>
      </c>
      <c r="J10" s="3">
        <f t="shared" si="0"/>
        <v>20.100000000000001</v>
      </c>
      <c r="K10" s="3" t="s">
        <v>50</v>
      </c>
      <c r="L10" s="3" t="s">
        <v>14</v>
      </c>
      <c r="M10" s="3">
        <v>1.5</v>
      </c>
      <c r="N10" s="3"/>
      <c r="O10" s="4">
        <v>4620008197357</v>
      </c>
      <c r="P10" s="11" t="s">
        <v>93</v>
      </c>
      <c r="Q10" s="10" t="s">
        <v>94</v>
      </c>
      <c r="R10" s="3" t="s">
        <v>97</v>
      </c>
      <c r="S10" s="10" t="s">
        <v>99</v>
      </c>
      <c r="T10" s="10" t="s">
        <v>101</v>
      </c>
    </row>
    <row r="11" spans="1:50" ht="47.25" customHeight="1" x14ac:dyDescent="0.25">
      <c r="A11" s="3">
        <v>7</v>
      </c>
      <c r="B11" s="7" t="s">
        <v>6</v>
      </c>
      <c r="C11" s="7" t="s">
        <v>69</v>
      </c>
      <c r="D11" s="16" t="s">
        <v>70</v>
      </c>
      <c r="E11" s="7" t="s">
        <v>77</v>
      </c>
      <c r="F11" s="13" t="s">
        <v>105</v>
      </c>
      <c r="G11" s="7" t="s">
        <v>66</v>
      </c>
      <c r="H11" s="7" t="s">
        <v>72</v>
      </c>
      <c r="I11" s="3">
        <v>24</v>
      </c>
      <c r="J11" s="3">
        <f t="shared" si="0"/>
        <v>25.7</v>
      </c>
      <c r="K11" s="3" t="s">
        <v>120</v>
      </c>
      <c r="L11" s="3" t="s">
        <v>16</v>
      </c>
      <c r="M11" s="3">
        <v>1.7</v>
      </c>
      <c r="N11" s="3"/>
      <c r="O11" s="4">
        <v>4620008197340</v>
      </c>
      <c r="P11" s="11" t="s">
        <v>93</v>
      </c>
      <c r="Q11" s="10" t="s">
        <v>94</v>
      </c>
      <c r="R11" s="3" t="s">
        <v>97</v>
      </c>
      <c r="S11" s="10" t="s">
        <v>99</v>
      </c>
      <c r="T11" s="10" t="s">
        <v>101</v>
      </c>
    </row>
    <row r="12" spans="1:50" ht="47.25" customHeight="1" x14ac:dyDescent="0.25">
      <c r="A12" s="3">
        <v>8</v>
      </c>
      <c r="B12" s="7" t="s">
        <v>109</v>
      </c>
      <c r="C12" s="18" t="s">
        <v>69</v>
      </c>
      <c r="D12" s="16" t="s">
        <v>70</v>
      </c>
      <c r="E12" s="18" t="s">
        <v>78</v>
      </c>
      <c r="F12" s="13" t="s">
        <v>105</v>
      </c>
      <c r="G12" s="7" t="s">
        <v>66</v>
      </c>
      <c r="H12" s="7" t="s">
        <v>72</v>
      </c>
      <c r="I12" s="3">
        <v>13</v>
      </c>
      <c r="J12" s="3">
        <v>14</v>
      </c>
      <c r="K12" s="3" t="s">
        <v>121</v>
      </c>
      <c r="L12" s="3" t="s">
        <v>185</v>
      </c>
      <c r="M12" s="3">
        <v>1</v>
      </c>
      <c r="N12" s="3"/>
      <c r="O12" s="4">
        <v>4640021063071</v>
      </c>
      <c r="P12" s="11" t="s">
        <v>93</v>
      </c>
      <c r="Q12" s="10" t="s">
        <v>94</v>
      </c>
      <c r="R12" s="3" t="s">
        <v>97</v>
      </c>
      <c r="S12" s="10" t="s">
        <v>99</v>
      </c>
      <c r="T12" s="10" t="s">
        <v>101</v>
      </c>
    </row>
    <row r="13" spans="1:50" ht="47.25" customHeight="1" x14ac:dyDescent="0.25">
      <c r="A13" s="3">
        <v>9</v>
      </c>
      <c r="B13" s="7" t="s">
        <v>62</v>
      </c>
      <c r="C13" s="7" t="s">
        <v>69</v>
      </c>
      <c r="D13" s="16" t="s">
        <v>70</v>
      </c>
      <c r="E13" s="7" t="s">
        <v>78</v>
      </c>
      <c r="F13" s="13" t="s">
        <v>105</v>
      </c>
      <c r="G13" s="7" t="s">
        <v>66</v>
      </c>
      <c r="H13" s="7" t="s">
        <v>72</v>
      </c>
      <c r="I13" s="5">
        <v>15.1</v>
      </c>
      <c r="J13" s="5">
        <f t="shared" si="0"/>
        <v>16.3</v>
      </c>
      <c r="K13" s="5" t="s">
        <v>140</v>
      </c>
      <c r="L13" s="5" t="s">
        <v>184</v>
      </c>
      <c r="M13" s="5">
        <v>1.2</v>
      </c>
      <c r="N13" s="5"/>
      <c r="O13" s="6">
        <v>4640021061268</v>
      </c>
      <c r="P13" s="11" t="s">
        <v>93</v>
      </c>
      <c r="Q13" s="10" t="s">
        <v>95</v>
      </c>
      <c r="R13" s="3" t="s">
        <v>97</v>
      </c>
      <c r="S13" s="10" t="s">
        <v>99</v>
      </c>
      <c r="T13" s="10" t="s">
        <v>101</v>
      </c>
    </row>
    <row r="14" spans="1:50" ht="47.25" customHeight="1" x14ac:dyDescent="0.25">
      <c r="A14" s="3">
        <v>10</v>
      </c>
      <c r="B14" s="7" t="s">
        <v>8</v>
      </c>
      <c r="C14" s="7" t="s">
        <v>69</v>
      </c>
      <c r="D14" s="16" t="s">
        <v>70</v>
      </c>
      <c r="E14" s="7" t="s">
        <v>78</v>
      </c>
      <c r="F14" s="13" t="s">
        <v>105</v>
      </c>
      <c r="G14" s="7" t="s">
        <v>66</v>
      </c>
      <c r="H14" s="7" t="s">
        <v>72</v>
      </c>
      <c r="I14" s="3">
        <v>17.399999999999999</v>
      </c>
      <c r="J14" s="3">
        <f t="shared" si="0"/>
        <v>18.899999999999999</v>
      </c>
      <c r="K14" s="3" t="s">
        <v>51</v>
      </c>
      <c r="L14" s="3" t="s">
        <v>17</v>
      </c>
      <c r="M14" s="3">
        <v>1.5</v>
      </c>
      <c r="N14" s="3"/>
      <c r="O14" s="4">
        <v>4620008198941</v>
      </c>
      <c r="P14" s="11" t="s">
        <v>93</v>
      </c>
      <c r="Q14" s="10" t="s">
        <v>95</v>
      </c>
      <c r="R14" s="3" t="s">
        <v>97</v>
      </c>
      <c r="S14" s="10" t="s">
        <v>99</v>
      </c>
      <c r="T14" s="10" t="s">
        <v>101</v>
      </c>
    </row>
    <row r="15" spans="1:50" ht="47.25" customHeight="1" x14ac:dyDescent="0.25">
      <c r="A15" s="3">
        <v>11</v>
      </c>
      <c r="B15" s="7" t="s">
        <v>36</v>
      </c>
      <c r="C15" s="7" t="s">
        <v>69</v>
      </c>
      <c r="D15" s="16" t="s">
        <v>70</v>
      </c>
      <c r="E15" s="7" t="s">
        <v>78</v>
      </c>
      <c r="F15" s="13" t="s">
        <v>105</v>
      </c>
      <c r="G15" s="7" t="s">
        <v>66</v>
      </c>
      <c r="H15" s="7" t="s">
        <v>72</v>
      </c>
      <c r="I15" s="3">
        <v>21.4</v>
      </c>
      <c r="J15" s="3">
        <f t="shared" si="0"/>
        <v>23.099999999999998</v>
      </c>
      <c r="K15" s="3" t="s">
        <v>47</v>
      </c>
      <c r="L15" s="3" t="s">
        <v>16</v>
      </c>
      <c r="M15" s="3">
        <v>1.7</v>
      </c>
      <c r="N15" s="3"/>
      <c r="O15" s="4">
        <v>4640021060926</v>
      </c>
      <c r="P15" s="11" t="s">
        <v>93</v>
      </c>
      <c r="Q15" s="10" t="s">
        <v>95</v>
      </c>
      <c r="R15" s="3" t="s">
        <v>97</v>
      </c>
      <c r="S15" s="10" t="s">
        <v>99</v>
      </c>
      <c r="T15" s="10" t="s">
        <v>101</v>
      </c>
    </row>
    <row r="16" spans="1:50" ht="47.25" customHeight="1" x14ac:dyDescent="0.25">
      <c r="A16" s="3">
        <v>12</v>
      </c>
      <c r="B16" s="7" t="s">
        <v>37</v>
      </c>
      <c r="C16" s="7" t="s">
        <v>69</v>
      </c>
      <c r="D16" s="16" t="s">
        <v>70</v>
      </c>
      <c r="E16" s="7" t="s">
        <v>78</v>
      </c>
      <c r="F16" s="13" t="s">
        <v>105</v>
      </c>
      <c r="G16" s="7" t="s">
        <v>66</v>
      </c>
      <c r="H16" s="7" t="s">
        <v>72</v>
      </c>
      <c r="I16" s="5">
        <v>27</v>
      </c>
      <c r="J16" s="5">
        <f t="shared" si="0"/>
        <v>29</v>
      </c>
      <c r="K16" s="5" t="s">
        <v>52</v>
      </c>
      <c r="L16" s="5" t="s">
        <v>41</v>
      </c>
      <c r="M16" s="5">
        <v>2</v>
      </c>
      <c r="N16" s="5"/>
      <c r="O16" s="6">
        <v>4640021060957</v>
      </c>
      <c r="P16" s="11" t="s">
        <v>93</v>
      </c>
      <c r="Q16" s="10" t="s">
        <v>95</v>
      </c>
      <c r="R16" s="3" t="s">
        <v>97</v>
      </c>
      <c r="S16" s="10" t="s">
        <v>99</v>
      </c>
      <c r="T16" s="10" t="s">
        <v>101</v>
      </c>
    </row>
    <row r="17" spans="1:20" ht="47.25" customHeight="1" x14ac:dyDescent="0.25">
      <c r="A17" s="3">
        <v>13</v>
      </c>
      <c r="B17" s="7" t="s">
        <v>30</v>
      </c>
      <c r="C17" s="7" t="s">
        <v>69</v>
      </c>
      <c r="D17" s="16" t="s">
        <v>70</v>
      </c>
      <c r="E17" s="7" t="s">
        <v>79</v>
      </c>
      <c r="F17" s="13" t="s">
        <v>105</v>
      </c>
      <c r="G17" s="7" t="s">
        <v>66</v>
      </c>
      <c r="H17" s="7" t="s">
        <v>72</v>
      </c>
      <c r="I17" s="3">
        <v>12.4</v>
      </c>
      <c r="J17" s="3">
        <f t="shared" si="0"/>
        <v>13.3</v>
      </c>
      <c r="K17" s="3" t="s">
        <v>122</v>
      </c>
      <c r="L17" s="3" t="s">
        <v>21</v>
      </c>
      <c r="M17" s="3">
        <v>0.9</v>
      </c>
      <c r="N17" s="3"/>
      <c r="O17" s="4">
        <v>4620008197364</v>
      </c>
      <c r="P17" s="11" t="s">
        <v>93</v>
      </c>
      <c r="Q17" s="10" t="s">
        <v>94</v>
      </c>
      <c r="R17" s="3" t="s">
        <v>97</v>
      </c>
      <c r="S17" s="10" t="s">
        <v>99</v>
      </c>
      <c r="T17" s="10" t="s">
        <v>101</v>
      </c>
    </row>
    <row r="18" spans="1:20" ht="47.25" customHeight="1" x14ac:dyDescent="0.25">
      <c r="A18" s="3">
        <v>14</v>
      </c>
      <c r="B18" s="7" t="s">
        <v>2</v>
      </c>
      <c r="C18" s="7" t="s">
        <v>69</v>
      </c>
      <c r="D18" s="16" t="s">
        <v>70</v>
      </c>
      <c r="E18" s="7" t="s">
        <v>79</v>
      </c>
      <c r="F18" s="13" t="s">
        <v>105</v>
      </c>
      <c r="G18" s="7" t="s">
        <v>66</v>
      </c>
      <c r="H18" s="7" t="s">
        <v>72</v>
      </c>
      <c r="I18" s="3">
        <v>13.6</v>
      </c>
      <c r="J18" s="3">
        <f t="shared" si="0"/>
        <v>14.7</v>
      </c>
      <c r="K18" s="3" t="s">
        <v>45</v>
      </c>
      <c r="L18" s="3" t="s">
        <v>12</v>
      </c>
      <c r="M18" s="3">
        <v>1.1000000000000001</v>
      </c>
      <c r="N18" s="3"/>
      <c r="O18" s="4">
        <v>4640021060797</v>
      </c>
      <c r="P18" s="11" t="s">
        <v>93</v>
      </c>
      <c r="Q18" s="10" t="s">
        <v>94</v>
      </c>
      <c r="R18" s="3" t="s">
        <v>97</v>
      </c>
      <c r="S18" s="10" t="s">
        <v>99</v>
      </c>
      <c r="T18" s="10" t="s">
        <v>101</v>
      </c>
    </row>
    <row r="19" spans="1:20" ht="47.25" customHeight="1" x14ac:dyDescent="0.25">
      <c r="A19" s="3">
        <v>15</v>
      </c>
      <c r="B19" s="7" t="s">
        <v>9</v>
      </c>
      <c r="C19" s="7" t="s">
        <v>69</v>
      </c>
      <c r="D19" s="16" t="s">
        <v>70</v>
      </c>
      <c r="E19" s="7" t="s">
        <v>80</v>
      </c>
      <c r="F19" s="13" t="s">
        <v>105</v>
      </c>
      <c r="G19" s="7" t="s">
        <v>66</v>
      </c>
      <c r="H19" s="7" t="s">
        <v>72</v>
      </c>
      <c r="I19" s="5">
        <v>16.5</v>
      </c>
      <c r="J19" s="5">
        <f t="shared" si="0"/>
        <v>17.899999999999999</v>
      </c>
      <c r="K19" s="5" t="s">
        <v>123</v>
      </c>
      <c r="L19" s="5" t="s">
        <v>18</v>
      </c>
      <c r="M19" s="5">
        <v>1.4</v>
      </c>
      <c r="N19" s="5"/>
      <c r="O19" s="6">
        <v>4640021062074</v>
      </c>
      <c r="P19" s="11" t="s">
        <v>93</v>
      </c>
      <c r="Q19" s="10" t="s">
        <v>94</v>
      </c>
      <c r="R19" s="3" t="s">
        <v>97</v>
      </c>
      <c r="S19" s="10" t="s">
        <v>99</v>
      </c>
      <c r="T19" s="10" t="s">
        <v>101</v>
      </c>
    </row>
    <row r="20" spans="1:20" ht="47.25" customHeight="1" x14ac:dyDescent="0.25">
      <c r="A20" s="3">
        <v>16</v>
      </c>
      <c r="B20" s="7" t="s">
        <v>3</v>
      </c>
      <c r="C20" s="7" t="s">
        <v>69</v>
      </c>
      <c r="D20" s="16" t="s">
        <v>70</v>
      </c>
      <c r="E20" s="7" t="s">
        <v>81</v>
      </c>
      <c r="F20" s="13" t="s">
        <v>105</v>
      </c>
      <c r="G20" s="7" t="s">
        <v>66</v>
      </c>
      <c r="H20" s="7" t="s">
        <v>72</v>
      </c>
      <c r="I20" s="3">
        <v>18.600000000000001</v>
      </c>
      <c r="J20" s="3">
        <f t="shared" si="0"/>
        <v>19.900000000000002</v>
      </c>
      <c r="K20" s="3" t="s">
        <v>46</v>
      </c>
      <c r="L20" s="3" t="s">
        <v>13</v>
      </c>
      <c r="M20" s="3">
        <v>1.3</v>
      </c>
      <c r="N20" s="3"/>
      <c r="O20" s="4">
        <v>4640021060780</v>
      </c>
      <c r="P20" s="11" t="s">
        <v>93</v>
      </c>
      <c r="Q20" s="10" t="s">
        <v>94</v>
      </c>
      <c r="R20" s="3" t="s">
        <v>97</v>
      </c>
      <c r="S20" s="10" t="s">
        <v>99</v>
      </c>
      <c r="T20" s="10" t="s">
        <v>101</v>
      </c>
    </row>
    <row r="21" spans="1:20" ht="47.25" customHeight="1" x14ac:dyDescent="0.25">
      <c r="A21" s="3">
        <v>17</v>
      </c>
      <c r="B21" s="7" t="s">
        <v>56</v>
      </c>
      <c r="C21" s="7" t="s">
        <v>69</v>
      </c>
      <c r="D21" s="16" t="s">
        <v>70</v>
      </c>
      <c r="E21" s="7" t="s">
        <v>81</v>
      </c>
      <c r="F21" s="13" t="s">
        <v>105</v>
      </c>
      <c r="G21" s="7" t="s">
        <v>66</v>
      </c>
      <c r="H21" s="7" t="s">
        <v>72</v>
      </c>
      <c r="I21" s="5">
        <v>24.5</v>
      </c>
      <c r="J21" s="5">
        <f t="shared" si="0"/>
        <v>26</v>
      </c>
      <c r="K21" s="5" t="s">
        <v>57</v>
      </c>
      <c r="L21" s="5" t="s">
        <v>58</v>
      </c>
      <c r="M21" s="5">
        <v>1.5</v>
      </c>
      <c r="N21" s="5"/>
      <c r="O21" s="6">
        <v>4640021061800</v>
      </c>
      <c r="P21" s="11" t="s">
        <v>93</v>
      </c>
      <c r="Q21" s="10" t="s">
        <v>94</v>
      </c>
      <c r="R21" s="3" t="s">
        <v>97</v>
      </c>
      <c r="S21" s="10" t="s">
        <v>99</v>
      </c>
      <c r="T21" s="10" t="s">
        <v>101</v>
      </c>
    </row>
    <row r="22" spans="1:20" ht="47.25" customHeight="1" x14ac:dyDescent="0.25">
      <c r="A22" s="3">
        <v>18</v>
      </c>
      <c r="B22" s="7" t="s">
        <v>10</v>
      </c>
      <c r="C22" s="7" t="s">
        <v>69</v>
      </c>
      <c r="D22" s="16" t="s">
        <v>70</v>
      </c>
      <c r="E22" s="7" t="s">
        <v>82</v>
      </c>
      <c r="F22" s="13" t="s">
        <v>105</v>
      </c>
      <c r="G22" s="7" t="s">
        <v>66</v>
      </c>
      <c r="H22" s="7" t="s">
        <v>72</v>
      </c>
      <c r="I22" s="5">
        <v>21.1</v>
      </c>
      <c r="J22" s="5">
        <f t="shared" si="0"/>
        <v>22.8</v>
      </c>
      <c r="K22" s="5" t="s">
        <v>124</v>
      </c>
      <c r="L22" s="5" t="s">
        <v>125</v>
      </c>
      <c r="M22" s="5">
        <v>1.7</v>
      </c>
      <c r="N22" s="5"/>
      <c r="O22" s="6">
        <v>4640021060933</v>
      </c>
      <c r="P22" s="11" t="s">
        <v>93</v>
      </c>
      <c r="Q22" s="10" t="s">
        <v>94</v>
      </c>
      <c r="R22" s="3" t="s">
        <v>97</v>
      </c>
      <c r="S22" s="10" t="s">
        <v>99</v>
      </c>
      <c r="T22" s="10" t="s">
        <v>101</v>
      </c>
    </row>
    <row r="23" spans="1:20" ht="47.25" customHeight="1" x14ac:dyDescent="0.25">
      <c r="A23" s="3">
        <v>19</v>
      </c>
      <c r="B23" s="7" t="s">
        <v>156</v>
      </c>
      <c r="C23" s="7" t="s">
        <v>69</v>
      </c>
      <c r="D23" s="16" t="s">
        <v>70</v>
      </c>
      <c r="E23" s="7" t="s">
        <v>159</v>
      </c>
      <c r="F23" s="13" t="s">
        <v>105</v>
      </c>
      <c r="G23" s="7" t="s">
        <v>66</v>
      </c>
      <c r="H23" s="7" t="s">
        <v>72</v>
      </c>
      <c r="I23" s="5">
        <v>21</v>
      </c>
      <c r="J23" s="5">
        <f t="shared" si="0"/>
        <v>22.5</v>
      </c>
      <c r="K23" s="5" t="s">
        <v>160</v>
      </c>
      <c r="L23" s="5" t="s">
        <v>161</v>
      </c>
      <c r="M23" s="5">
        <v>1.5</v>
      </c>
      <c r="N23" s="5"/>
      <c r="O23" s="6">
        <v>4630055550418</v>
      </c>
      <c r="P23" s="11" t="s">
        <v>93</v>
      </c>
      <c r="Q23" s="10" t="s">
        <v>94</v>
      </c>
      <c r="R23" s="3" t="s">
        <v>97</v>
      </c>
      <c r="S23" s="10" t="s">
        <v>99</v>
      </c>
      <c r="T23" s="10" t="s">
        <v>101</v>
      </c>
    </row>
    <row r="24" spans="1:20" ht="47.25" customHeight="1" x14ac:dyDescent="0.25">
      <c r="A24" s="3">
        <v>20</v>
      </c>
      <c r="B24" s="7" t="s">
        <v>157</v>
      </c>
      <c r="C24" s="7" t="s">
        <v>69</v>
      </c>
      <c r="D24" s="16" t="s">
        <v>70</v>
      </c>
      <c r="E24" s="7" t="s">
        <v>159</v>
      </c>
      <c r="F24" s="13" t="s">
        <v>105</v>
      </c>
      <c r="G24" s="7" t="s">
        <v>66</v>
      </c>
      <c r="H24" s="7" t="s">
        <v>72</v>
      </c>
      <c r="I24" s="5">
        <v>22.8</v>
      </c>
      <c r="J24" s="5">
        <f t="shared" si="0"/>
        <v>24.3</v>
      </c>
      <c r="K24" s="5" t="s">
        <v>162</v>
      </c>
      <c r="L24" s="5" t="s">
        <v>161</v>
      </c>
      <c r="M24" s="5">
        <v>1.5</v>
      </c>
      <c r="N24" s="5"/>
      <c r="O24" s="6">
        <v>4640021067901</v>
      </c>
      <c r="P24" s="11" t="s">
        <v>93</v>
      </c>
      <c r="Q24" s="10" t="s">
        <v>94</v>
      </c>
      <c r="R24" s="3" t="s">
        <v>97</v>
      </c>
      <c r="S24" s="10" t="s">
        <v>99</v>
      </c>
      <c r="T24" s="10" t="s">
        <v>101</v>
      </c>
    </row>
    <row r="25" spans="1:20" ht="47.25" customHeight="1" x14ac:dyDescent="0.25">
      <c r="A25" s="3">
        <v>21</v>
      </c>
      <c r="B25" s="7" t="s">
        <v>158</v>
      </c>
      <c r="C25" s="7" t="s">
        <v>69</v>
      </c>
      <c r="D25" s="16" t="s">
        <v>70</v>
      </c>
      <c r="E25" s="7" t="s">
        <v>159</v>
      </c>
      <c r="F25" s="13" t="s">
        <v>105</v>
      </c>
      <c r="G25" s="7" t="s">
        <v>66</v>
      </c>
      <c r="H25" s="7" t="s">
        <v>72</v>
      </c>
      <c r="I25" s="5">
        <v>27.6</v>
      </c>
      <c r="J25" s="5">
        <f t="shared" si="0"/>
        <v>29.400000000000002</v>
      </c>
      <c r="K25" s="5" t="s">
        <v>163</v>
      </c>
      <c r="L25" s="5" t="s">
        <v>164</v>
      </c>
      <c r="M25" s="5">
        <v>1.8</v>
      </c>
      <c r="N25" s="5"/>
      <c r="O25" s="6">
        <v>4640021067918</v>
      </c>
      <c r="P25" s="11" t="s">
        <v>93</v>
      </c>
      <c r="Q25" s="10" t="s">
        <v>94</v>
      </c>
      <c r="R25" s="3" t="s">
        <v>97</v>
      </c>
      <c r="S25" s="10" t="s">
        <v>99</v>
      </c>
      <c r="T25" s="10" t="s">
        <v>101</v>
      </c>
    </row>
    <row r="26" spans="1:20" ht="47.25" customHeight="1" x14ac:dyDescent="0.25">
      <c r="A26" s="3">
        <v>22</v>
      </c>
      <c r="B26" s="7" t="s">
        <v>165</v>
      </c>
      <c r="C26" s="7" t="s">
        <v>69</v>
      </c>
      <c r="D26" s="16" t="s">
        <v>70</v>
      </c>
      <c r="E26" s="7" t="s">
        <v>167</v>
      </c>
      <c r="F26" s="13" t="s">
        <v>105</v>
      </c>
      <c r="G26" s="7" t="s">
        <v>66</v>
      </c>
      <c r="H26" s="7" t="s">
        <v>72</v>
      </c>
      <c r="I26" s="5">
        <v>20.6</v>
      </c>
      <c r="J26" s="5">
        <f t="shared" si="0"/>
        <v>21.75</v>
      </c>
      <c r="K26" s="5" t="s">
        <v>168</v>
      </c>
      <c r="L26" s="5" t="s">
        <v>169</v>
      </c>
      <c r="M26" s="5">
        <v>1.1499999999999999</v>
      </c>
      <c r="N26" s="5"/>
      <c r="O26" s="6">
        <v>4630055556205</v>
      </c>
      <c r="P26" s="11" t="s">
        <v>93</v>
      </c>
      <c r="Q26" s="10" t="s">
        <v>94</v>
      </c>
      <c r="R26" s="3" t="s">
        <v>97</v>
      </c>
      <c r="S26" s="10" t="s">
        <v>99</v>
      </c>
      <c r="T26" s="10" t="s">
        <v>101</v>
      </c>
    </row>
    <row r="27" spans="1:20" ht="47.25" customHeight="1" x14ac:dyDescent="0.25">
      <c r="A27" s="3">
        <v>23</v>
      </c>
      <c r="B27" s="7" t="s">
        <v>166</v>
      </c>
      <c r="C27" s="7" t="s">
        <v>69</v>
      </c>
      <c r="D27" s="16" t="s">
        <v>70</v>
      </c>
      <c r="E27" s="7" t="s">
        <v>167</v>
      </c>
      <c r="F27" s="13" t="s">
        <v>105</v>
      </c>
      <c r="G27" s="7" t="s">
        <v>66</v>
      </c>
      <c r="H27" s="7" t="s">
        <v>72</v>
      </c>
      <c r="I27" s="5">
        <v>28.5</v>
      </c>
      <c r="J27" s="5">
        <f t="shared" si="0"/>
        <v>30.2</v>
      </c>
      <c r="K27" s="5" t="s">
        <v>170</v>
      </c>
      <c r="L27" s="5" t="s">
        <v>171</v>
      </c>
      <c r="M27" s="5">
        <v>1.7</v>
      </c>
      <c r="N27" s="5"/>
      <c r="O27" s="6">
        <v>4630055550425</v>
      </c>
      <c r="P27" s="11" t="s">
        <v>93</v>
      </c>
      <c r="Q27" s="10" t="s">
        <v>94</v>
      </c>
      <c r="R27" s="3" t="s">
        <v>97</v>
      </c>
      <c r="S27" s="10" t="s">
        <v>99</v>
      </c>
      <c r="T27" s="10" t="s">
        <v>101</v>
      </c>
    </row>
    <row r="28" spans="1:20" ht="47.25" customHeight="1" x14ac:dyDescent="0.25">
      <c r="A28" s="3">
        <v>24</v>
      </c>
      <c r="B28" s="7" t="s">
        <v>35</v>
      </c>
      <c r="C28" s="7" t="s">
        <v>69</v>
      </c>
      <c r="D28" s="16" t="s">
        <v>70</v>
      </c>
      <c r="E28" s="7" t="s">
        <v>83</v>
      </c>
      <c r="F28" s="13" t="s">
        <v>105</v>
      </c>
      <c r="G28" s="7" t="s">
        <v>66</v>
      </c>
      <c r="H28" s="7" t="s">
        <v>72</v>
      </c>
      <c r="I28" s="5">
        <v>13.8</v>
      </c>
      <c r="J28" s="5">
        <f t="shared" si="0"/>
        <v>15</v>
      </c>
      <c r="K28" s="5" t="s">
        <v>54</v>
      </c>
      <c r="L28" s="5" t="s">
        <v>184</v>
      </c>
      <c r="M28" s="5">
        <v>1.2</v>
      </c>
      <c r="N28" s="5"/>
      <c r="O28" s="6">
        <v>4640021060940</v>
      </c>
      <c r="P28" s="11" t="s">
        <v>93</v>
      </c>
      <c r="Q28" s="10" t="s">
        <v>94</v>
      </c>
      <c r="R28" s="3" t="s">
        <v>97</v>
      </c>
      <c r="S28" s="10" t="s">
        <v>99</v>
      </c>
      <c r="T28" s="10" t="s">
        <v>101</v>
      </c>
    </row>
    <row r="29" spans="1:20" ht="47.25" customHeight="1" x14ac:dyDescent="0.25">
      <c r="A29" s="3">
        <v>25</v>
      </c>
      <c r="B29" s="7" t="s">
        <v>11</v>
      </c>
      <c r="C29" s="7" t="s">
        <v>69</v>
      </c>
      <c r="D29" s="16" t="s">
        <v>70</v>
      </c>
      <c r="E29" s="7" t="s">
        <v>83</v>
      </c>
      <c r="F29" s="13" t="s">
        <v>105</v>
      </c>
      <c r="G29" s="7" t="s">
        <v>66</v>
      </c>
      <c r="H29" s="7" t="s">
        <v>72</v>
      </c>
      <c r="I29" s="5">
        <v>13.7</v>
      </c>
      <c r="J29" s="5">
        <f t="shared" si="0"/>
        <v>15.1</v>
      </c>
      <c r="K29" s="5" t="s">
        <v>141</v>
      </c>
      <c r="L29" s="5" t="s">
        <v>19</v>
      </c>
      <c r="M29" s="5">
        <v>1.4</v>
      </c>
      <c r="N29" s="5"/>
      <c r="O29" s="6">
        <v>4620008197920</v>
      </c>
      <c r="P29" s="11" t="s">
        <v>93</v>
      </c>
      <c r="Q29" s="10" t="s">
        <v>94</v>
      </c>
      <c r="R29" s="3" t="s">
        <v>97</v>
      </c>
      <c r="S29" s="10" t="s">
        <v>99</v>
      </c>
      <c r="T29" s="10" t="s">
        <v>101</v>
      </c>
    </row>
    <row r="30" spans="1:20" ht="47.25" customHeight="1" x14ac:dyDescent="0.25">
      <c r="A30" s="3">
        <v>26</v>
      </c>
      <c r="B30" s="7" t="s">
        <v>142</v>
      </c>
      <c r="C30" s="7" t="s">
        <v>69</v>
      </c>
      <c r="D30" s="16" t="s">
        <v>70</v>
      </c>
      <c r="E30" s="7" t="s">
        <v>83</v>
      </c>
      <c r="F30" s="13" t="s">
        <v>105</v>
      </c>
      <c r="G30" s="7" t="s">
        <v>66</v>
      </c>
      <c r="H30" s="7" t="s">
        <v>72</v>
      </c>
      <c r="I30" s="5">
        <v>21.5</v>
      </c>
      <c r="J30" s="5">
        <f t="shared" si="0"/>
        <v>22.8</v>
      </c>
      <c r="K30" s="5" t="s">
        <v>143</v>
      </c>
      <c r="L30" s="5" t="s">
        <v>144</v>
      </c>
      <c r="M30" s="5">
        <v>1.3</v>
      </c>
      <c r="N30" s="5"/>
      <c r="O30" s="6">
        <v>4630055550531</v>
      </c>
      <c r="P30" s="11" t="s">
        <v>93</v>
      </c>
      <c r="Q30" s="10" t="s">
        <v>94</v>
      </c>
      <c r="R30" s="3" t="s">
        <v>97</v>
      </c>
      <c r="S30" s="10" t="s">
        <v>99</v>
      </c>
      <c r="T30" s="10" t="s">
        <v>101</v>
      </c>
    </row>
    <row r="31" spans="1:20" ht="47.25" customHeight="1" x14ac:dyDescent="0.25">
      <c r="A31" s="3">
        <v>27</v>
      </c>
      <c r="B31" s="7" t="s">
        <v>145</v>
      </c>
      <c r="C31" s="7" t="s">
        <v>69</v>
      </c>
      <c r="D31" s="16" t="s">
        <v>70</v>
      </c>
      <c r="E31" s="7" t="s">
        <v>111</v>
      </c>
      <c r="F31" s="13" t="s">
        <v>105</v>
      </c>
      <c r="G31" s="7" t="s">
        <v>66</v>
      </c>
      <c r="H31" s="7" t="s">
        <v>72</v>
      </c>
      <c r="I31" s="5">
        <v>22</v>
      </c>
      <c r="J31" s="5">
        <f t="shared" si="0"/>
        <v>23.5</v>
      </c>
      <c r="K31" s="5" t="s">
        <v>146</v>
      </c>
      <c r="L31" s="5" t="s">
        <v>147</v>
      </c>
      <c r="M31" s="5">
        <v>1.5</v>
      </c>
      <c r="N31" s="5"/>
      <c r="O31" s="6">
        <v>4640021065891</v>
      </c>
      <c r="P31" s="11" t="s">
        <v>93</v>
      </c>
      <c r="Q31" s="10" t="s">
        <v>94</v>
      </c>
      <c r="R31" s="3" t="s">
        <v>97</v>
      </c>
      <c r="S31" s="10" t="s">
        <v>99</v>
      </c>
      <c r="T31" s="10" t="s">
        <v>101</v>
      </c>
    </row>
    <row r="32" spans="1:20" ht="47.25" customHeight="1" x14ac:dyDescent="0.25">
      <c r="A32" s="3">
        <v>28</v>
      </c>
      <c r="B32" s="7" t="s">
        <v>110</v>
      </c>
      <c r="C32" s="7" t="s">
        <v>69</v>
      </c>
      <c r="D32" s="16" t="s">
        <v>70</v>
      </c>
      <c r="E32" s="7" t="s">
        <v>111</v>
      </c>
      <c r="F32" s="13" t="s">
        <v>105</v>
      </c>
      <c r="G32" s="7" t="s">
        <v>66</v>
      </c>
      <c r="H32" s="7" t="s">
        <v>72</v>
      </c>
      <c r="I32" s="5">
        <v>26</v>
      </c>
      <c r="J32" s="5">
        <f t="shared" si="0"/>
        <v>27.8</v>
      </c>
      <c r="K32" s="5" t="s">
        <v>126</v>
      </c>
      <c r="L32" s="5" t="s">
        <v>148</v>
      </c>
      <c r="M32" s="5">
        <v>1.8</v>
      </c>
      <c r="N32" s="5"/>
      <c r="O32" s="6">
        <v>4640021063583</v>
      </c>
      <c r="P32" s="11" t="s">
        <v>93</v>
      </c>
      <c r="Q32" s="10" t="s">
        <v>94</v>
      </c>
      <c r="R32" s="3" t="s">
        <v>97</v>
      </c>
      <c r="S32" s="10" t="s">
        <v>99</v>
      </c>
      <c r="T32" s="10" t="s">
        <v>101</v>
      </c>
    </row>
    <row r="33" spans="1:20" ht="47.25" customHeight="1" x14ac:dyDescent="0.25">
      <c r="A33" s="3">
        <v>29</v>
      </c>
      <c r="B33" s="7" t="s">
        <v>151</v>
      </c>
      <c r="C33" s="7" t="s">
        <v>69</v>
      </c>
      <c r="D33" s="16" t="s">
        <v>70</v>
      </c>
      <c r="E33" s="7" t="s">
        <v>89</v>
      </c>
      <c r="F33" s="13" t="s">
        <v>182</v>
      </c>
      <c r="G33" s="7" t="s">
        <v>66</v>
      </c>
      <c r="H33" s="18" t="s">
        <v>102</v>
      </c>
      <c r="I33" s="5">
        <v>16</v>
      </c>
      <c r="J33" s="5">
        <f t="shared" si="0"/>
        <v>17</v>
      </c>
      <c r="K33" s="5" t="s">
        <v>153</v>
      </c>
      <c r="L33" s="5" t="s">
        <v>152</v>
      </c>
      <c r="M33" s="5">
        <v>1</v>
      </c>
      <c r="N33" s="5"/>
      <c r="O33" s="6">
        <v>4630055550401</v>
      </c>
      <c r="P33" s="11" t="s">
        <v>93</v>
      </c>
      <c r="Q33" s="10" t="s">
        <v>94</v>
      </c>
      <c r="R33" s="3" t="s">
        <v>97</v>
      </c>
      <c r="S33" s="10" t="s">
        <v>99</v>
      </c>
      <c r="T33" s="10" t="s">
        <v>101</v>
      </c>
    </row>
    <row r="34" spans="1:20" ht="47.25" customHeight="1" x14ac:dyDescent="0.25">
      <c r="A34" s="3">
        <v>30</v>
      </c>
      <c r="B34" s="7" t="s">
        <v>116</v>
      </c>
      <c r="C34" s="7" t="s">
        <v>69</v>
      </c>
      <c r="D34" s="16" t="s">
        <v>70</v>
      </c>
      <c r="E34" s="7" t="s">
        <v>84</v>
      </c>
      <c r="F34" s="13" t="s">
        <v>181</v>
      </c>
      <c r="G34" s="7" t="s">
        <v>66</v>
      </c>
      <c r="H34" s="18" t="s">
        <v>102</v>
      </c>
      <c r="I34" s="5">
        <v>11</v>
      </c>
      <c r="J34" s="5">
        <v>12.3</v>
      </c>
      <c r="K34" s="5" t="s">
        <v>127</v>
      </c>
      <c r="L34" s="3" t="s">
        <v>24</v>
      </c>
      <c r="M34" s="5">
        <v>1.3</v>
      </c>
      <c r="N34" s="5"/>
      <c r="O34" s="6">
        <v>4640021064269</v>
      </c>
      <c r="P34" s="11" t="s">
        <v>93</v>
      </c>
      <c r="Q34" s="10" t="s">
        <v>94</v>
      </c>
      <c r="R34" s="3" t="s">
        <v>97</v>
      </c>
      <c r="S34" s="10" t="s">
        <v>99</v>
      </c>
      <c r="T34" s="10" t="s">
        <v>101</v>
      </c>
    </row>
    <row r="35" spans="1:20" ht="47.25" customHeight="1" x14ac:dyDescent="0.25">
      <c r="A35" s="3">
        <v>31</v>
      </c>
      <c r="B35" s="7" t="s">
        <v>42</v>
      </c>
      <c r="C35" s="7" t="s">
        <v>69</v>
      </c>
      <c r="D35" s="16" t="s">
        <v>70</v>
      </c>
      <c r="E35" s="7" t="s">
        <v>84</v>
      </c>
      <c r="F35" s="13" t="s">
        <v>105</v>
      </c>
      <c r="G35" s="7" t="s">
        <v>66</v>
      </c>
      <c r="H35" s="7" t="s">
        <v>72</v>
      </c>
      <c r="I35" s="5">
        <v>14.9</v>
      </c>
      <c r="J35" s="5">
        <f t="shared" si="0"/>
        <v>16.100000000000001</v>
      </c>
      <c r="K35" s="5" t="s">
        <v>53</v>
      </c>
      <c r="L35" s="5" t="s">
        <v>186</v>
      </c>
      <c r="M35" s="5">
        <v>1.2</v>
      </c>
      <c r="N35" s="5"/>
      <c r="O35" s="6">
        <v>4640021061152</v>
      </c>
      <c r="P35" s="11" t="s">
        <v>93</v>
      </c>
      <c r="Q35" s="10" t="s">
        <v>94</v>
      </c>
      <c r="R35" s="3" t="s">
        <v>97</v>
      </c>
      <c r="S35" s="10" t="s">
        <v>99</v>
      </c>
      <c r="T35" s="10" t="s">
        <v>101</v>
      </c>
    </row>
    <row r="36" spans="1:20" ht="47.25" customHeight="1" x14ac:dyDescent="0.25">
      <c r="A36" s="3">
        <v>32</v>
      </c>
      <c r="B36" s="7" t="s">
        <v>43</v>
      </c>
      <c r="C36" s="7" t="s">
        <v>69</v>
      </c>
      <c r="D36" s="16" t="s">
        <v>70</v>
      </c>
      <c r="E36" s="7" t="s">
        <v>84</v>
      </c>
      <c r="F36" s="13" t="s">
        <v>105</v>
      </c>
      <c r="G36" s="7" t="s">
        <v>66</v>
      </c>
      <c r="H36" s="7" t="s">
        <v>72</v>
      </c>
      <c r="I36" s="5">
        <v>22.5</v>
      </c>
      <c r="J36" s="5">
        <f t="shared" si="0"/>
        <v>23.9</v>
      </c>
      <c r="K36" s="5" t="s">
        <v>44</v>
      </c>
      <c r="L36" s="5" t="s">
        <v>40</v>
      </c>
      <c r="M36" s="5">
        <v>1.4</v>
      </c>
      <c r="N36" s="5"/>
      <c r="O36" s="6">
        <v>4640021061091</v>
      </c>
      <c r="P36" s="11" t="s">
        <v>93</v>
      </c>
      <c r="Q36" s="10" t="s">
        <v>94</v>
      </c>
      <c r="R36" s="3" t="s">
        <v>97</v>
      </c>
      <c r="S36" s="10" t="s">
        <v>99</v>
      </c>
      <c r="T36" s="10" t="s">
        <v>101</v>
      </c>
    </row>
    <row r="37" spans="1:20" ht="47.25" customHeight="1" x14ac:dyDescent="0.25">
      <c r="A37" s="3">
        <v>33</v>
      </c>
      <c r="B37" s="7" t="s">
        <v>154</v>
      </c>
      <c r="C37" s="7" t="s">
        <v>69</v>
      </c>
      <c r="D37" s="16" t="s">
        <v>70</v>
      </c>
      <c r="E37" s="7" t="s">
        <v>85</v>
      </c>
      <c r="F37" s="13" t="s">
        <v>105</v>
      </c>
      <c r="G37" s="7" t="s">
        <v>66</v>
      </c>
      <c r="H37" s="7" t="s">
        <v>72</v>
      </c>
      <c r="I37" s="5">
        <v>5.8</v>
      </c>
      <c r="J37" s="5">
        <f t="shared" si="0"/>
        <v>6.27</v>
      </c>
      <c r="K37" s="5" t="s">
        <v>155</v>
      </c>
      <c r="L37" s="20" t="s">
        <v>187</v>
      </c>
      <c r="M37" s="5">
        <v>0.47</v>
      </c>
      <c r="N37" s="5"/>
      <c r="O37" s="6">
        <v>4640021065907</v>
      </c>
      <c r="P37" s="11" t="s">
        <v>93</v>
      </c>
      <c r="Q37" s="10" t="s">
        <v>94</v>
      </c>
      <c r="R37" s="3" t="s">
        <v>97</v>
      </c>
      <c r="S37" s="10" t="s">
        <v>99</v>
      </c>
      <c r="T37" s="10" t="s">
        <v>101</v>
      </c>
    </row>
    <row r="38" spans="1:20" ht="47.25" customHeight="1" x14ac:dyDescent="0.25">
      <c r="A38" s="3">
        <v>34</v>
      </c>
      <c r="B38" s="7" t="s">
        <v>192</v>
      </c>
      <c r="C38" s="7" t="s">
        <v>69</v>
      </c>
      <c r="D38" s="16" t="s">
        <v>70</v>
      </c>
      <c r="E38" s="7" t="s">
        <v>85</v>
      </c>
      <c r="F38" s="13" t="s">
        <v>105</v>
      </c>
      <c r="G38" s="7" t="s">
        <v>66</v>
      </c>
      <c r="H38" s="7" t="s">
        <v>72</v>
      </c>
      <c r="I38" s="5">
        <v>10.5</v>
      </c>
      <c r="J38" s="5">
        <f t="shared" si="0"/>
        <v>11.22</v>
      </c>
      <c r="K38" s="5" t="s">
        <v>194</v>
      </c>
      <c r="L38" s="20" t="s">
        <v>193</v>
      </c>
      <c r="M38" s="5">
        <v>0.72</v>
      </c>
      <c r="N38" s="5"/>
      <c r="O38" s="6">
        <v>4630055557578</v>
      </c>
      <c r="P38" s="11" t="s">
        <v>93</v>
      </c>
      <c r="Q38" s="10" t="s">
        <v>94</v>
      </c>
      <c r="R38" s="3" t="s">
        <v>97</v>
      </c>
      <c r="S38" s="10" t="s">
        <v>99</v>
      </c>
      <c r="T38" s="10" t="s">
        <v>101</v>
      </c>
    </row>
    <row r="39" spans="1:20" ht="47.25" customHeight="1" x14ac:dyDescent="0.25">
      <c r="A39" s="3">
        <v>35</v>
      </c>
      <c r="B39" s="7" t="s">
        <v>34</v>
      </c>
      <c r="C39" s="7" t="s">
        <v>69</v>
      </c>
      <c r="D39" s="16" t="s">
        <v>70</v>
      </c>
      <c r="E39" s="7" t="s">
        <v>85</v>
      </c>
      <c r="F39" s="13" t="s">
        <v>105</v>
      </c>
      <c r="G39" s="7" t="s">
        <v>66</v>
      </c>
      <c r="H39" s="7" t="s">
        <v>72</v>
      </c>
      <c r="I39" s="3">
        <v>12.5</v>
      </c>
      <c r="J39" s="3">
        <f t="shared" si="0"/>
        <v>13.7</v>
      </c>
      <c r="K39" s="3" t="s">
        <v>128</v>
      </c>
      <c r="L39" s="3" t="s">
        <v>184</v>
      </c>
      <c r="M39" s="3">
        <v>1.2</v>
      </c>
      <c r="N39" s="3"/>
      <c r="O39" s="4">
        <v>4640021060773</v>
      </c>
      <c r="P39" s="11" t="s">
        <v>93</v>
      </c>
      <c r="Q39" s="10" t="s">
        <v>94</v>
      </c>
      <c r="R39" s="3" t="s">
        <v>97</v>
      </c>
      <c r="S39" s="10" t="s">
        <v>99</v>
      </c>
      <c r="T39" s="10" t="s">
        <v>101</v>
      </c>
    </row>
    <row r="40" spans="1:20" ht="47.25" customHeight="1" x14ac:dyDescent="0.25">
      <c r="A40" s="3">
        <v>36</v>
      </c>
      <c r="B40" s="7" t="s">
        <v>1</v>
      </c>
      <c r="C40" s="7" t="s">
        <v>69</v>
      </c>
      <c r="D40" s="16" t="s">
        <v>70</v>
      </c>
      <c r="E40" s="7" t="s">
        <v>85</v>
      </c>
      <c r="F40" s="13" t="s">
        <v>105</v>
      </c>
      <c r="G40" s="7" t="s">
        <v>66</v>
      </c>
      <c r="H40" s="7" t="s">
        <v>72</v>
      </c>
      <c r="I40" s="3">
        <v>16</v>
      </c>
      <c r="J40" s="3">
        <f t="shared" si="0"/>
        <v>17.5</v>
      </c>
      <c r="K40" s="3" t="s">
        <v>129</v>
      </c>
      <c r="L40" s="3" t="s">
        <v>149</v>
      </c>
      <c r="M40" s="3">
        <v>1.5</v>
      </c>
      <c r="N40" s="3"/>
      <c r="O40" s="4">
        <v>4620008197746</v>
      </c>
      <c r="P40" s="11" t="s">
        <v>93</v>
      </c>
      <c r="Q40" s="10" t="s">
        <v>94</v>
      </c>
      <c r="R40" s="3" t="s">
        <v>97</v>
      </c>
      <c r="S40" s="10" t="s">
        <v>99</v>
      </c>
      <c r="T40" s="10" t="s">
        <v>101</v>
      </c>
    </row>
    <row r="41" spans="1:20" ht="47.25" customHeight="1" x14ac:dyDescent="0.25">
      <c r="A41" s="3">
        <v>37</v>
      </c>
      <c r="B41" s="7" t="s">
        <v>113</v>
      </c>
      <c r="C41" s="7" t="s">
        <v>69</v>
      </c>
      <c r="D41" s="16" t="s">
        <v>70</v>
      </c>
      <c r="E41" s="7" t="s">
        <v>85</v>
      </c>
      <c r="F41" s="13" t="s">
        <v>105</v>
      </c>
      <c r="G41" s="7" t="s">
        <v>66</v>
      </c>
      <c r="H41" s="7" t="s">
        <v>72</v>
      </c>
      <c r="I41" s="3">
        <v>20</v>
      </c>
      <c r="J41" s="3">
        <v>21.5</v>
      </c>
      <c r="K41" s="3" t="s">
        <v>150</v>
      </c>
      <c r="L41" s="3" t="s">
        <v>17</v>
      </c>
      <c r="M41" s="3">
        <v>1.5</v>
      </c>
      <c r="N41" s="3"/>
      <c r="O41" s="4">
        <v>4640021064733</v>
      </c>
      <c r="P41" s="11" t="s">
        <v>93</v>
      </c>
      <c r="Q41" s="10" t="s">
        <v>94</v>
      </c>
      <c r="R41" s="3" t="s">
        <v>97</v>
      </c>
      <c r="S41" s="10" t="s">
        <v>99</v>
      </c>
      <c r="T41" s="10" t="s">
        <v>101</v>
      </c>
    </row>
    <row r="42" spans="1:20" ht="47.25" customHeight="1" x14ac:dyDescent="0.25">
      <c r="A42" s="3">
        <v>38</v>
      </c>
      <c r="B42" s="7" t="s">
        <v>114</v>
      </c>
      <c r="C42" s="7" t="s">
        <v>69</v>
      </c>
      <c r="D42" s="16" t="s">
        <v>70</v>
      </c>
      <c r="E42" s="7" t="s">
        <v>85</v>
      </c>
      <c r="F42" s="13" t="s">
        <v>105</v>
      </c>
      <c r="G42" s="7" t="s">
        <v>66</v>
      </c>
      <c r="H42" s="7" t="s">
        <v>72</v>
      </c>
      <c r="I42" s="3">
        <v>18.7</v>
      </c>
      <c r="J42" s="3">
        <v>20.2</v>
      </c>
      <c r="K42" s="3" t="s">
        <v>130</v>
      </c>
      <c r="L42" s="3" t="s">
        <v>17</v>
      </c>
      <c r="M42" s="3">
        <v>1.5</v>
      </c>
      <c r="N42" s="3"/>
      <c r="O42" s="4">
        <v>4640021065198</v>
      </c>
      <c r="P42" s="11" t="s">
        <v>93</v>
      </c>
      <c r="Q42" s="10" t="s">
        <v>94</v>
      </c>
      <c r="R42" s="3" t="s">
        <v>97</v>
      </c>
      <c r="S42" s="10" t="s">
        <v>99</v>
      </c>
      <c r="T42" s="10" t="s">
        <v>101</v>
      </c>
    </row>
    <row r="43" spans="1:20" ht="47.25" customHeight="1" x14ac:dyDescent="0.25">
      <c r="A43" s="3">
        <v>39</v>
      </c>
      <c r="B43" s="7" t="s">
        <v>115</v>
      </c>
      <c r="C43" s="7" t="s">
        <v>69</v>
      </c>
      <c r="D43" s="16" t="s">
        <v>70</v>
      </c>
      <c r="E43" s="7" t="s">
        <v>85</v>
      </c>
      <c r="F43" s="13" t="s">
        <v>105</v>
      </c>
      <c r="G43" s="7" t="s">
        <v>66</v>
      </c>
      <c r="H43" s="7" t="s">
        <v>72</v>
      </c>
      <c r="I43" s="3">
        <v>24</v>
      </c>
      <c r="J43" s="3">
        <v>25.7</v>
      </c>
      <c r="K43" s="3" t="s">
        <v>131</v>
      </c>
      <c r="L43" s="20" t="s">
        <v>188</v>
      </c>
      <c r="M43" s="3">
        <v>1.7</v>
      </c>
      <c r="N43" s="3"/>
      <c r="O43" s="4">
        <v>4640021065204</v>
      </c>
      <c r="P43" s="11" t="s">
        <v>93</v>
      </c>
      <c r="Q43" s="10" t="s">
        <v>94</v>
      </c>
      <c r="R43" s="3" t="s">
        <v>97</v>
      </c>
      <c r="S43" s="10" t="s">
        <v>99</v>
      </c>
      <c r="T43" s="10" t="s">
        <v>101</v>
      </c>
    </row>
    <row r="44" spans="1:20" ht="47.25" customHeight="1" x14ac:dyDescent="0.25">
      <c r="A44" s="3">
        <v>40</v>
      </c>
      <c r="B44" s="7" t="s">
        <v>60</v>
      </c>
      <c r="C44" s="7" t="s">
        <v>69</v>
      </c>
      <c r="D44" s="16" t="s">
        <v>70</v>
      </c>
      <c r="E44" s="7" t="s">
        <v>86</v>
      </c>
      <c r="F44" s="13" t="s">
        <v>105</v>
      </c>
      <c r="G44" s="7" t="s">
        <v>66</v>
      </c>
      <c r="H44" s="7" t="s">
        <v>72</v>
      </c>
      <c r="I44" s="3">
        <v>17</v>
      </c>
      <c r="J44" s="3">
        <f t="shared" si="0"/>
        <v>18.5</v>
      </c>
      <c r="K44" s="3" t="s">
        <v>132</v>
      </c>
      <c r="L44" s="3" t="s">
        <v>149</v>
      </c>
      <c r="M44" s="3">
        <v>1.5</v>
      </c>
      <c r="N44" s="3"/>
      <c r="O44" s="4">
        <v>4640021062203</v>
      </c>
      <c r="P44" s="11" t="s">
        <v>93</v>
      </c>
      <c r="Q44" s="10" t="s">
        <v>94</v>
      </c>
      <c r="R44" s="3" t="s">
        <v>97</v>
      </c>
      <c r="S44" s="10" t="s">
        <v>99</v>
      </c>
      <c r="T44" s="10" t="s">
        <v>101</v>
      </c>
    </row>
    <row r="45" spans="1:20" ht="47.25" customHeight="1" x14ac:dyDescent="0.25">
      <c r="A45" s="3">
        <v>41</v>
      </c>
      <c r="B45" s="7" t="s">
        <v>61</v>
      </c>
      <c r="C45" s="7" t="s">
        <v>69</v>
      </c>
      <c r="D45" s="16" t="s">
        <v>70</v>
      </c>
      <c r="E45" s="7" t="s">
        <v>86</v>
      </c>
      <c r="F45" s="13" t="s">
        <v>105</v>
      </c>
      <c r="G45" s="7" t="s">
        <v>66</v>
      </c>
      <c r="H45" s="7" t="s">
        <v>72</v>
      </c>
      <c r="I45" s="3">
        <v>19</v>
      </c>
      <c r="J45" s="3">
        <f>I45+M45</f>
        <v>20.399999999999999</v>
      </c>
      <c r="K45" s="3" t="s">
        <v>133</v>
      </c>
      <c r="L45" s="3" t="s">
        <v>15</v>
      </c>
      <c r="M45" s="3">
        <v>1.4</v>
      </c>
      <c r="N45" s="3"/>
      <c r="O45" s="4">
        <v>4640021062210</v>
      </c>
      <c r="P45" s="11" t="s">
        <v>93</v>
      </c>
      <c r="Q45" s="10" t="s">
        <v>94</v>
      </c>
      <c r="R45" s="3" t="s">
        <v>97</v>
      </c>
      <c r="S45" s="10" t="s">
        <v>99</v>
      </c>
      <c r="T45" s="10" t="s">
        <v>101</v>
      </c>
    </row>
    <row r="46" spans="1:20" ht="47.25" customHeight="1" x14ac:dyDescent="0.25">
      <c r="A46" s="3">
        <v>42</v>
      </c>
      <c r="B46" s="7" t="s">
        <v>59</v>
      </c>
      <c r="C46" s="7" t="s">
        <v>69</v>
      </c>
      <c r="D46" s="16" t="s">
        <v>70</v>
      </c>
      <c r="E46" s="7" t="s">
        <v>86</v>
      </c>
      <c r="F46" s="13" t="s">
        <v>105</v>
      </c>
      <c r="G46" s="7" t="s">
        <v>66</v>
      </c>
      <c r="H46" s="7" t="s">
        <v>72</v>
      </c>
      <c r="I46" s="3">
        <v>21.2</v>
      </c>
      <c r="J46" s="3">
        <f t="shared" ref="J46" si="1">I46+M46</f>
        <v>22.5</v>
      </c>
      <c r="K46" s="3" t="s">
        <v>134</v>
      </c>
      <c r="L46" s="3" t="s">
        <v>13</v>
      </c>
      <c r="M46" s="3">
        <v>1.3</v>
      </c>
      <c r="N46" s="3"/>
      <c r="O46" s="4">
        <v>4640021062227</v>
      </c>
      <c r="P46" s="11" t="s">
        <v>93</v>
      </c>
      <c r="Q46" s="10" t="s">
        <v>94</v>
      </c>
      <c r="R46" s="3" t="s">
        <v>97</v>
      </c>
      <c r="S46" s="10" t="s">
        <v>99</v>
      </c>
      <c r="T46" s="10" t="s">
        <v>101</v>
      </c>
    </row>
    <row r="47" spans="1:20" ht="47.25" customHeight="1" x14ac:dyDescent="0.25">
      <c r="A47" s="3">
        <v>43</v>
      </c>
      <c r="B47" s="7" t="s">
        <v>112</v>
      </c>
      <c r="C47" s="7" t="s">
        <v>69</v>
      </c>
      <c r="D47" s="16" t="s">
        <v>70</v>
      </c>
      <c r="E47" s="7" t="s">
        <v>86</v>
      </c>
      <c r="F47" s="13" t="s">
        <v>105</v>
      </c>
      <c r="G47" s="7" t="s">
        <v>66</v>
      </c>
      <c r="H47" s="7" t="s">
        <v>72</v>
      </c>
      <c r="I47" s="3">
        <v>25.5</v>
      </c>
      <c r="J47" s="3">
        <v>27.2</v>
      </c>
      <c r="K47" s="3" t="s">
        <v>135</v>
      </c>
      <c r="L47" s="3" t="s">
        <v>16</v>
      </c>
      <c r="M47" s="3">
        <v>1.7</v>
      </c>
      <c r="N47" s="3"/>
      <c r="O47" s="4">
        <v>4640021064740</v>
      </c>
      <c r="P47" s="11" t="s">
        <v>93</v>
      </c>
      <c r="Q47" s="10" t="s">
        <v>94</v>
      </c>
      <c r="R47" s="3" t="s">
        <v>97</v>
      </c>
      <c r="S47" s="10" t="s">
        <v>99</v>
      </c>
      <c r="T47" s="10" t="s">
        <v>101</v>
      </c>
    </row>
    <row r="48" spans="1:20" ht="47.25" customHeight="1" x14ac:dyDescent="0.25">
      <c r="A48" s="3">
        <v>44</v>
      </c>
      <c r="B48" s="8" t="s">
        <v>38</v>
      </c>
      <c r="C48" s="7" t="s">
        <v>69</v>
      </c>
      <c r="D48" s="16" t="s">
        <v>70</v>
      </c>
      <c r="E48" s="7" t="s">
        <v>87</v>
      </c>
      <c r="F48" s="13" t="s">
        <v>137</v>
      </c>
      <c r="G48" s="7" t="s">
        <v>66</v>
      </c>
      <c r="H48" s="18" t="s">
        <v>102</v>
      </c>
      <c r="I48" s="3">
        <v>8</v>
      </c>
      <c r="J48" s="3">
        <f t="shared" ref="J48" si="2">I48+M48</f>
        <v>9.3000000000000007</v>
      </c>
      <c r="K48" s="3" t="s">
        <v>55</v>
      </c>
      <c r="L48" s="3" t="s">
        <v>24</v>
      </c>
      <c r="M48" s="3">
        <v>1.3</v>
      </c>
      <c r="N48" s="3"/>
      <c r="O48" s="4">
        <v>4620008198989</v>
      </c>
      <c r="P48" s="11" t="s">
        <v>93</v>
      </c>
      <c r="Q48" s="10" t="s">
        <v>94</v>
      </c>
      <c r="R48" s="3" t="s">
        <v>97</v>
      </c>
      <c r="S48" s="10" t="s">
        <v>99</v>
      </c>
      <c r="T48" s="10" t="s">
        <v>101</v>
      </c>
    </row>
    <row r="49" spans="1:20" ht="47.25" customHeight="1" x14ac:dyDescent="0.25">
      <c r="A49" s="3">
        <v>45</v>
      </c>
      <c r="B49" s="8" t="s">
        <v>136</v>
      </c>
      <c r="C49" s="7" t="s">
        <v>69</v>
      </c>
      <c r="D49" s="16" t="s">
        <v>70</v>
      </c>
      <c r="E49" s="7" t="s">
        <v>87</v>
      </c>
      <c r="F49" s="13" t="s">
        <v>107</v>
      </c>
      <c r="G49" s="7" t="s">
        <v>66</v>
      </c>
      <c r="H49" s="18" t="s">
        <v>102</v>
      </c>
      <c r="I49" s="3">
        <v>10</v>
      </c>
      <c r="J49" s="3">
        <v>11.3</v>
      </c>
      <c r="K49" s="3" t="s">
        <v>138</v>
      </c>
      <c r="L49" s="3" t="s">
        <v>139</v>
      </c>
      <c r="M49" s="3">
        <v>1.3</v>
      </c>
      <c r="N49" s="3"/>
      <c r="O49" s="4">
        <v>4630055550494</v>
      </c>
      <c r="P49" s="11" t="s">
        <v>93</v>
      </c>
      <c r="Q49" s="10" t="s">
        <v>94</v>
      </c>
      <c r="R49" s="3" t="s">
        <v>97</v>
      </c>
      <c r="S49" s="10" t="s">
        <v>99</v>
      </c>
      <c r="T49" s="10" t="s">
        <v>101</v>
      </c>
    </row>
    <row r="50" spans="1:20" ht="47.25" customHeight="1" x14ac:dyDescent="0.25">
      <c r="A50" s="3">
        <v>46</v>
      </c>
      <c r="B50" s="19" t="s">
        <v>172</v>
      </c>
      <c r="C50" s="7" t="s">
        <v>69</v>
      </c>
      <c r="D50" s="16" t="s">
        <v>70</v>
      </c>
      <c r="E50" s="7" t="s">
        <v>175</v>
      </c>
      <c r="F50" s="13" t="s">
        <v>183</v>
      </c>
      <c r="G50" s="7" t="s">
        <v>66</v>
      </c>
      <c r="H50" s="18" t="s">
        <v>102</v>
      </c>
      <c r="I50" s="3">
        <v>10</v>
      </c>
      <c r="J50" s="3">
        <v>11.3</v>
      </c>
      <c r="K50" s="3" t="s">
        <v>173</v>
      </c>
      <c r="L50" s="3" t="s">
        <v>24</v>
      </c>
      <c r="M50" s="3">
        <v>1.3</v>
      </c>
      <c r="N50" s="3"/>
      <c r="O50" s="4">
        <v>4640021065914</v>
      </c>
      <c r="P50" s="11" t="s">
        <v>93</v>
      </c>
      <c r="Q50" s="10" t="s">
        <v>94</v>
      </c>
      <c r="R50" s="3" t="s">
        <v>97</v>
      </c>
      <c r="S50" s="10" t="s">
        <v>99</v>
      </c>
      <c r="T50" s="10" t="s">
        <v>101</v>
      </c>
    </row>
    <row r="51" spans="1:20" ht="47.25" customHeight="1" x14ac:dyDescent="0.25">
      <c r="A51" s="3">
        <v>47</v>
      </c>
      <c r="B51" s="19" t="s">
        <v>174</v>
      </c>
      <c r="C51" s="7" t="s">
        <v>69</v>
      </c>
      <c r="D51" s="16" t="s">
        <v>70</v>
      </c>
      <c r="E51" s="7" t="s">
        <v>175</v>
      </c>
      <c r="F51" s="13" t="s">
        <v>182</v>
      </c>
      <c r="G51" s="7" t="s">
        <v>66</v>
      </c>
      <c r="H51" s="18" t="s">
        <v>102</v>
      </c>
      <c r="I51" s="3">
        <v>12.7</v>
      </c>
      <c r="J51" s="3">
        <f>I51+M51</f>
        <v>13.399999999999999</v>
      </c>
      <c r="K51" s="3" t="s">
        <v>177</v>
      </c>
      <c r="L51" s="3" t="s">
        <v>189</v>
      </c>
      <c r="M51" s="3">
        <v>0.7</v>
      </c>
      <c r="N51" s="3"/>
      <c r="O51" s="4">
        <v>4640021065488</v>
      </c>
      <c r="P51" s="11" t="s">
        <v>93</v>
      </c>
      <c r="Q51" s="10" t="s">
        <v>94</v>
      </c>
      <c r="R51" s="3" t="s">
        <v>97</v>
      </c>
      <c r="S51" s="10" t="s">
        <v>99</v>
      </c>
      <c r="T51" s="10" t="s">
        <v>101</v>
      </c>
    </row>
    <row r="52" spans="1:20" ht="47.25" customHeight="1" x14ac:dyDescent="0.25">
      <c r="A52" s="3">
        <v>48</v>
      </c>
      <c r="B52" s="19" t="s">
        <v>176</v>
      </c>
      <c r="C52" s="7" t="s">
        <v>69</v>
      </c>
      <c r="D52" s="16" t="s">
        <v>70</v>
      </c>
      <c r="E52" s="7" t="s">
        <v>175</v>
      </c>
      <c r="F52" s="13" t="s">
        <v>182</v>
      </c>
      <c r="G52" s="7" t="s">
        <v>66</v>
      </c>
      <c r="H52" s="18" t="s">
        <v>102</v>
      </c>
      <c r="I52" s="3">
        <v>13.7</v>
      </c>
      <c r="J52" s="3">
        <f>I52+M52</f>
        <v>14.399999999999999</v>
      </c>
      <c r="K52" s="3" t="s">
        <v>178</v>
      </c>
      <c r="L52" s="3" t="s">
        <v>189</v>
      </c>
      <c r="M52" s="3">
        <v>0.7</v>
      </c>
      <c r="N52" s="3"/>
      <c r="O52" s="4">
        <v>4640021065969</v>
      </c>
      <c r="P52" s="11" t="s">
        <v>93</v>
      </c>
      <c r="Q52" s="10" t="s">
        <v>94</v>
      </c>
      <c r="R52" s="3" t="s">
        <v>97</v>
      </c>
      <c r="S52" s="10" t="s">
        <v>99</v>
      </c>
      <c r="T52" s="10" t="s">
        <v>101</v>
      </c>
    </row>
    <row r="53" spans="1:20" ht="47.25" customHeight="1" x14ac:dyDescent="0.25">
      <c r="A53" s="3">
        <v>49</v>
      </c>
      <c r="B53" s="8" t="s">
        <v>32</v>
      </c>
      <c r="C53" s="7" t="s">
        <v>69</v>
      </c>
      <c r="D53" s="16" t="s">
        <v>70</v>
      </c>
      <c r="E53" s="7" t="s">
        <v>88</v>
      </c>
      <c r="F53" s="13" t="s">
        <v>105</v>
      </c>
      <c r="G53" s="7" t="s">
        <v>66</v>
      </c>
      <c r="H53" s="18" t="s">
        <v>72</v>
      </c>
      <c r="I53" s="3">
        <v>12.4</v>
      </c>
      <c r="J53" s="3">
        <f t="shared" ref="J53:J54" si="3">I53+M53</f>
        <v>13.15</v>
      </c>
      <c r="K53" s="3" t="s">
        <v>39</v>
      </c>
      <c r="L53" s="3" t="s">
        <v>27</v>
      </c>
      <c r="M53" s="3">
        <v>0.75</v>
      </c>
      <c r="N53" s="3"/>
      <c r="O53" s="4">
        <v>4620008199344</v>
      </c>
      <c r="P53" s="11" t="s">
        <v>93</v>
      </c>
      <c r="Q53" s="10" t="s">
        <v>94</v>
      </c>
      <c r="R53" s="3" t="s">
        <v>97</v>
      </c>
      <c r="S53" s="10" t="s">
        <v>99</v>
      </c>
      <c r="T53" s="10" t="s">
        <v>101</v>
      </c>
    </row>
    <row r="54" spans="1:20" ht="47.25" customHeight="1" x14ac:dyDescent="0.25">
      <c r="A54" s="3">
        <v>50</v>
      </c>
      <c r="B54" s="8" t="s">
        <v>90</v>
      </c>
      <c r="C54" s="7" t="s">
        <v>69</v>
      </c>
      <c r="D54" s="16" t="s">
        <v>70</v>
      </c>
      <c r="E54" s="7" t="s">
        <v>90</v>
      </c>
      <c r="F54" s="13" t="s">
        <v>191</v>
      </c>
      <c r="G54" s="7" t="s">
        <v>66</v>
      </c>
      <c r="H54" s="18" t="s">
        <v>190</v>
      </c>
      <c r="I54" s="3">
        <v>18</v>
      </c>
      <c r="J54" s="3">
        <f t="shared" si="3"/>
        <v>18.98</v>
      </c>
      <c r="K54" s="3" t="s">
        <v>179</v>
      </c>
      <c r="L54" s="3" t="s">
        <v>180</v>
      </c>
      <c r="M54" s="3">
        <v>0.98</v>
      </c>
      <c r="N54" s="3"/>
      <c r="O54" s="4">
        <v>4630055556212</v>
      </c>
      <c r="P54" s="11" t="s">
        <v>93</v>
      </c>
      <c r="Q54" s="10" t="s">
        <v>94</v>
      </c>
      <c r="R54" s="3" t="s">
        <v>97</v>
      </c>
      <c r="S54" s="10" t="s">
        <v>99</v>
      </c>
      <c r="T54" s="10" t="s">
        <v>101</v>
      </c>
    </row>
  </sheetData>
  <mergeCells count="5">
    <mergeCell ref="H1:L1"/>
    <mergeCell ref="H2:L2"/>
    <mergeCell ref="C3:O3"/>
    <mergeCell ref="F1:G1"/>
    <mergeCell ref="F2:G2"/>
  </mergeCells>
  <hyperlinks>
    <hyperlink ref="F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zoomScaleNormal="100" workbookViewId="0">
      <pane xSplit="5" ySplit="1" topLeftCell="M2" activePane="bottomRight" state="frozen"/>
      <selection pane="topRight" activeCell="G1" sqref="G1"/>
      <selection pane="bottomLeft" activeCell="A5" sqref="A5"/>
      <selection pane="bottomRight" activeCell="B10" sqref="B10"/>
    </sheetView>
  </sheetViews>
  <sheetFormatPr defaultColWidth="9.140625" defaultRowHeight="12" x14ac:dyDescent="0.25"/>
  <cols>
    <col min="1" max="1" width="17.85546875" style="9" customWidth="1"/>
    <col min="2" max="2" width="48.85546875" style="9" customWidth="1"/>
    <col min="3" max="3" width="45.28515625" style="9" customWidth="1"/>
    <col min="4" max="4" width="15.140625" style="9" customWidth="1"/>
    <col min="5" max="5" width="14.5703125" style="9" customWidth="1"/>
    <col min="6" max="6" width="21.7109375" style="9" customWidth="1"/>
    <col min="7" max="7" width="14.28515625" style="9" customWidth="1"/>
    <col min="8" max="8" width="15.5703125" style="9" customWidth="1"/>
    <col min="9" max="9" width="12.85546875" style="9" customWidth="1"/>
    <col min="10" max="10" width="10.42578125" style="9" customWidth="1"/>
    <col min="11" max="11" width="41.85546875" style="9" customWidth="1"/>
    <col min="12" max="13" width="12.28515625" style="9" customWidth="1"/>
    <col min="14" max="14" width="11.42578125" style="9" customWidth="1"/>
    <col min="15" max="15" width="11.28515625" style="9" customWidth="1"/>
    <col min="16" max="16" width="10.42578125" style="9" customWidth="1"/>
    <col min="17" max="19" width="12.28515625" style="9" customWidth="1"/>
    <col min="20" max="20" width="14.140625" style="9" customWidth="1"/>
    <col min="21" max="23" width="12.28515625" style="9" customWidth="1"/>
    <col min="24" max="24" width="13.42578125" style="9" customWidth="1"/>
    <col min="25" max="25" width="14.140625" style="9" customWidth="1"/>
    <col min="26" max="26" width="15.28515625" style="9" customWidth="1"/>
    <col min="27" max="27" width="15.28515625" style="34" customWidth="1"/>
    <col min="28" max="28" width="13.28515625" style="34" customWidth="1"/>
    <col min="29" max="29" width="13.42578125" style="9" customWidth="1"/>
    <col min="30" max="30" width="19.5703125" style="9" customWidth="1"/>
    <col min="31" max="31" width="26.7109375" style="9" customWidth="1"/>
    <col min="32" max="32" width="12.28515625" style="9" customWidth="1"/>
    <col min="33" max="33" width="20.7109375" style="9" bestFit="1" customWidth="1"/>
    <col min="34" max="34" width="20.7109375" style="9" customWidth="1"/>
    <col min="35" max="35" width="16.140625" style="9" bestFit="1" customWidth="1"/>
    <col min="36" max="36" width="19.42578125" style="9" customWidth="1"/>
    <col min="37" max="37" width="14.28515625" style="9" customWidth="1"/>
    <col min="38" max="38" width="13.7109375" style="9" customWidth="1"/>
    <col min="39" max="39" width="11.140625" style="9" customWidth="1"/>
    <col min="40" max="40" width="29.5703125" style="9" customWidth="1"/>
    <col min="41" max="16384" width="9.140625" style="9"/>
  </cols>
  <sheetData>
    <row r="1" spans="1:40" s="26" customFormat="1" ht="51.75" customHeight="1" x14ac:dyDescent="0.25">
      <c r="A1" s="21" t="s">
        <v>197</v>
      </c>
      <c r="B1" s="21" t="s">
        <v>198</v>
      </c>
      <c r="C1" s="21" t="s">
        <v>199</v>
      </c>
      <c r="D1" s="21" t="s">
        <v>200</v>
      </c>
      <c r="E1" s="21" t="s">
        <v>201</v>
      </c>
      <c r="F1" s="21" t="s">
        <v>202</v>
      </c>
      <c r="G1" s="21" t="s">
        <v>203</v>
      </c>
      <c r="H1" s="21" t="s">
        <v>204</v>
      </c>
      <c r="I1" s="21" t="s">
        <v>205</v>
      </c>
      <c r="J1" s="21" t="s">
        <v>68</v>
      </c>
      <c r="K1" s="21" t="s">
        <v>206</v>
      </c>
      <c r="L1" s="21" t="s">
        <v>207</v>
      </c>
      <c r="M1" s="21" t="s">
        <v>208</v>
      </c>
      <c r="N1" s="21" t="s">
        <v>209</v>
      </c>
      <c r="O1" s="21" t="s">
        <v>210</v>
      </c>
      <c r="P1" s="21" t="s">
        <v>211</v>
      </c>
      <c r="Q1" s="21" t="s">
        <v>212</v>
      </c>
      <c r="R1" s="21" t="s">
        <v>213</v>
      </c>
      <c r="S1" s="21" t="s">
        <v>214</v>
      </c>
      <c r="T1" s="21" t="s">
        <v>215</v>
      </c>
      <c r="U1" s="21" t="s">
        <v>216</v>
      </c>
      <c r="V1" s="21" t="s">
        <v>217</v>
      </c>
      <c r="W1" s="21" t="s">
        <v>218</v>
      </c>
      <c r="X1" s="21" t="s">
        <v>219</v>
      </c>
      <c r="Y1" s="21" t="s">
        <v>220</v>
      </c>
      <c r="Z1" s="21" t="s">
        <v>221</v>
      </c>
      <c r="AA1" s="21" t="s">
        <v>222</v>
      </c>
      <c r="AB1" s="21" t="s">
        <v>223</v>
      </c>
      <c r="AC1" s="22" t="s">
        <v>224</v>
      </c>
      <c r="AD1" s="23" t="s">
        <v>225</v>
      </c>
      <c r="AE1" s="21" t="s">
        <v>226</v>
      </c>
      <c r="AF1" s="24" t="s">
        <v>227</v>
      </c>
      <c r="AG1" s="21" t="s">
        <v>228</v>
      </c>
      <c r="AH1" s="21" t="s">
        <v>229</v>
      </c>
      <c r="AI1" s="21" t="s">
        <v>230</v>
      </c>
      <c r="AJ1" s="21" t="s">
        <v>231</v>
      </c>
      <c r="AK1" s="21" t="s">
        <v>232</v>
      </c>
      <c r="AL1" s="21" t="s">
        <v>233</v>
      </c>
      <c r="AM1" s="21" t="s">
        <v>98</v>
      </c>
      <c r="AN1" s="25" t="s">
        <v>234</v>
      </c>
    </row>
    <row r="2" spans="1:40" ht="36" x14ac:dyDescent="0.2">
      <c r="A2" s="27">
        <v>4640021062333</v>
      </c>
      <c r="B2" s="36" t="s">
        <v>235</v>
      </c>
      <c r="C2" s="36" t="s">
        <v>235</v>
      </c>
      <c r="D2" s="28" t="s">
        <v>82</v>
      </c>
      <c r="E2" s="10" t="s">
        <v>67</v>
      </c>
      <c r="F2" s="10" t="s">
        <v>236</v>
      </c>
      <c r="G2" s="10" t="str">
        <f t="shared" ref="G2:G6" si="0">E2</f>
        <v>Унитаз-компакт</v>
      </c>
      <c r="H2" s="10" t="s">
        <v>103</v>
      </c>
      <c r="I2" s="10" t="s">
        <v>237</v>
      </c>
      <c r="J2" s="10" t="s">
        <v>69</v>
      </c>
      <c r="K2" s="29" t="s">
        <v>238</v>
      </c>
      <c r="L2" s="10">
        <v>66.5</v>
      </c>
      <c r="M2" s="10">
        <v>36</v>
      </c>
      <c r="N2" s="10">
        <v>83</v>
      </c>
      <c r="O2" s="30">
        <v>22.6</v>
      </c>
      <c r="P2" s="30">
        <v>12.9</v>
      </c>
      <c r="Q2" s="10">
        <v>41.88</v>
      </c>
      <c r="R2" s="10" t="s">
        <v>239</v>
      </c>
      <c r="S2" s="10" t="s">
        <v>240</v>
      </c>
      <c r="T2" s="30" t="s">
        <v>241</v>
      </c>
      <c r="U2" s="10" t="s">
        <v>242</v>
      </c>
      <c r="V2" s="10" t="s">
        <v>243</v>
      </c>
      <c r="W2" s="3" t="s">
        <v>244</v>
      </c>
      <c r="X2" s="10" t="s">
        <v>245</v>
      </c>
      <c r="Y2" s="10" t="s">
        <v>246</v>
      </c>
      <c r="Z2" s="10" t="s">
        <v>245</v>
      </c>
      <c r="AA2" s="3" t="s">
        <v>247</v>
      </c>
      <c r="AB2" s="3" t="s">
        <v>248</v>
      </c>
      <c r="AC2" s="10" t="s">
        <v>249</v>
      </c>
      <c r="AD2" s="10" t="s">
        <v>250</v>
      </c>
      <c r="AE2" s="10" t="s">
        <v>251</v>
      </c>
      <c r="AF2" s="10" t="s">
        <v>242</v>
      </c>
      <c r="AG2" s="10" t="s">
        <v>252</v>
      </c>
      <c r="AH2" s="3" t="s">
        <v>253</v>
      </c>
      <c r="AI2" s="10" t="s">
        <v>242</v>
      </c>
      <c r="AJ2" s="10" t="s">
        <v>254</v>
      </c>
      <c r="AK2" s="10" t="s">
        <v>242</v>
      </c>
      <c r="AL2" s="10" t="s">
        <v>255</v>
      </c>
      <c r="AM2" s="10" t="s">
        <v>99</v>
      </c>
      <c r="AN2" s="31" t="s">
        <v>256</v>
      </c>
    </row>
    <row r="3" spans="1:40" ht="36" x14ac:dyDescent="0.2">
      <c r="A3" s="27">
        <v>4620008198866</v>
      </c>
      <c r="B3" s="36" t="s">
        <v>257</v>
      </c>
      <c r="C3" s="36" t="s">
        <v>257</v>
      </c>
      <c r="D3" s="28" t="s">
        <v>90</v>
      </c>
      <c r="E3" s="10" t="s">
        <v>67</v>
      </c>
      <c r="F3" s="10" t="s">
        <v>236</v>
      </c>
      <c r="G3" s="10" t="str">
        <f t="shared" si="0"/>
        <v>Унитаз-компакт</v>
      </c>
      <c r="H3" s="10" t="s">
        <v>103</v>
      </c>
      <c r="I3" s="10" t="s">
        <v>237</v>
      </c>
      <c r="J3" s="10" t="s">
        <v>69</v>
      </c>
      <c r="K3" s="29" t="s">
        <v>238</v>
      </c>
      <c r="L3" s="10">
        <v>64.5</v>
      </c>
      <c r="M3" s="10">
        <v>35.5</v>
      </c>
      <c r="N3" s="10">
        <v>78.5</v>
      </c>
      <c r="O3" s="30">
        <v>26.4</v>
      </c>
      <c r="P3" s="30">
        <v>12</v>
      </c>
      <c r="Q3" s="10">
        <v>44.78</v>
      </c>
      <c r="R3" s="10" t="s">
        <v>239</v>
      </c>
      <c r="S3" s="10" t="s">
        <v>258</v>
      </c>
      <c r="T3" s="30" t="s">
        <v>259</v>
      </c>
      <c r="U3" s="10" t="s">
        <v>260</v>
      </c>
      <c r="V3" s="10" t="s">
        <v>261</v>
      </c>
      <c r="W3" s="3" t="s">
        <v>244</v>
      </c>
      <c r="X3" s="10" t="s">
        <v>245</v>
      </c>
      <c r="Y3" s="10" t="s">
        <v>246</v>
      </c>
      <c r="Z3" s="10" t="s">
        <v>245</v>
      </c>
      <c r="AA3" s="3" t="s">
        <v>247</v>
      </c>
      <c r="AB3" s="3" t="s">
        <v>248</v>
      </c>
      <c r="AC3" s="10" t="s">
        <v>249</v>
      </c>
      <c r="AD3" s="10" t="s">
        <v>250</v>
      </c>
      <c r="AE3" s="10" t="s">
        <v>251</v>
      </c>
      <c r="AF3" s="10" t="s">
        <v>242</v>
      </c>
      <c r="AG3" s="10" t="s">
        <v>252</v>
      </c>
      <c r="AH3" s="3" t="s">
        <v>253</v>
      </c>
      <c r="AI3" s="10" t="s">
        <v>242</v>
      </c>
      <c r="AJ3" s="10" t="s">
        <v>254</v>
      </c>
      <c r="AK3" s="10" t="s">
        <v>242</v>
      </c>
      <c r="AL3" s="10" t="s">
        <v>255</v>
      </c>
      <c r="AM3" s="10" t="s">
        <v>99</v>
      </c>
      <c r="AN3" s="32" t="s">
        <v>262</v>
      </c>
    </row>
    <row r="4" spans="1:40" ht="36" x14ac:dyDescent="0.2">
      <c r="A4" s="27">
        <v>4620008198873</v>
      </c>
      <c r="B4" s="36" t="s">
        <v>263</v>
      </c>
      <c r="C4" s="36" t="s">
        <v>263</v>
      </c>
      <c r="D4" s="28" t="s">
        <v>89</v>
      </c>
      <c r="E4" s="10" t="s">
        <v>67</v>
      </c>
      <c r="F4" s="10" t="s">
        <v>236</v>
      </c>
      <c r="G4" s="10" t="str">
        <f t="shared" si="0"/>
        <v>Унитаз-компакт</v>
      </c>
      <c r="H4" s="10" t="s">
        <v>103</v>
      </c>
      <c r="I4" s="10" t="s">
        <v>237</v>
      </c>
      <c r="J4" s="10" t="s">
        <v>69</v>
      </c>
      <c r="K4" s="29" t="s">
        <v>238</v>
      </c>
      <c r="L4" s="10">
        <v>64.5</v>
      </c>
      <c r="M4" s="10">
        <v>38</v>
      </c>
      <c r="N4" s="10">
        <v>78.5</v>
      </c>
      <c r="O4" s="30">
        <v>30.3</v>
      </c>
      <c r="P4" s="30">
        <v>12</v>
      </c>
      <c r="Q4" s="10">
        <v>48.68</v>
      </c>
      <c r="R4" s="10" t="s">
        <v>239</v>
      </c>
      <c r="S4" s="10" t="s">
        <v>264</v>
      </c>
      <c r="T4" s="30" t="s">
        <v>241</v>
      </c>
      <c r="U4" s="10" t="s">
        <v>242</v>
      </c>
      <c r="V4" s="10" t="s">
        <v>265</v>
      </c>
      <c r="W4" s="3" t="s">
        <v>244</v>
      </c>
      <c r="X4" s="10" t="s">
        <v>245</v>
      </c>
      <c r="Y4" s="10" t="s">
        <v>246</v>
      </c>
      <c r="Z4" s="10" t="s">
        <v>245</v>
      </c>
      <c r="AA4" s="3" t="s">
        <v>247</v>
      </c>
      <c r="AB4" s="3" t="s">
        <v>248</v>
      </c>
      <c r="AC4" s="10" t="s">
        <v>249</v>
      </c>
      <c r="AD4" s="10" t="s">
        <v>250</v>
      </c>
      <c r="AE4" s="10" t="s">
        <v>251</v>
      </c>
      <c r="AF4" s="10" t="s">
        <v>242</v>
      </c>
      <c r="AG4" s="10" t="s">
        <v>252</v>
      </c>
      <c r="AH4" s="3" t="s">
        <v>253</v>
      </c>
      <c r="AI4" s="10" t="s">
        <v>242</v>
      </c>
      <c r="AJ4" s="10" t="s">
        <v>254</v>
      </c>
      <c r="AK4" s="10" t="s">
        <v>242</v>
      </c>
      <c r="AL4" s="10" t="s">
        <v>255</v>
      </c>
      <c r="AM4" s="10" t="s">
        <v>99</v>
      </c>
      <c r="AN4" s="32" t="s">
        <v>266</v>
      </c>
    </row>
    <row r="5" spans="1:40" ht="36" x14ac:dyDescent="0.2">
      <c r="A5" s="27">
        <v>4630055550395</v>
      </c>
      <c r="B5" s="36" t="s">
        <v>267</v>
      </c>
      <c r="C5" s="36" t="s">
        <v>267</v>
      </c>
      <c r="D5" s="28" t="s">
        <v>76</v>
      </c>
      <c r="E5" s="10" t="s">
        <v>67</v>
      </c>
      <c r="F5" s="10" t="s">
        <v>236</v>
      </c>
      <c r="G5" s="10" t="str">
        <f t="shared" si="0"/>
        <v>Унитаз-компакт</v>
      </c>
      <c r="H5" s="10" t="s">
        <v>103</v>
      </c>
      <c r="I5" s="10" t="s">
        <v>237</v>
      </c>
      <c r="J5" s="10" t="s">
        <v>69</v>
      </c>
      <c r="K5" s="29" t="s">
        <v>238</v>
      </c>
      <c r="L5" s="10">
        <v>66</v>
      </c>
      <c r="M5" s="10">
        <v>35</v>
      </c>
      <c r="N5" s="10">
        <v>82</v>
      </c>
      <c r="O5" s="30">
        <v>23</v>
      </c>
      <c r="P5" s="30">
        <v>11.7</v>
      </c>
      <c r="Q5" s="10">
        <v>40</v>
      </c>
      <c r="R5" s="10" t="s">
        <v>239</v>
      </c>
      <c r="S5" s="10" t="s">
        <v>258</v>
      </c>
      <c r="T5" s="30" t="s">
        <v>259</v>
      </c>
      <c r="U5" s="10" t="s">
        <v>260</v>
      </c>
      <c r="V5" s="10" t="s">
        <v>243</v>
      </c>
      <c r="W5" s="3" t="s">
        <v>244</v>
      </c>
      <c r="X5" s="10" t="s">
        <v>245</v>
      </c>
      <c r="Y5" s="10" t="s">
        <v>246</v>
      </c>
      <c r="Z5" s="10" t="s">
        <v>245</v>
      </c>
      <c r="AA5" s="3" t="s">
        <v>247</v>
      </c>
      <c r="AB5" s="3" t="s">
        <v>248</v>
      </c>
      <c r="AC5" s="10" t="s">
        <v>249</v>
      </c>
      <c r="AD5" s="10" t="s">
        <v>250</v>
      </c>
      <c r="AE5" s="10" t="s">
        <v>251</v>
      </c>
      <c r="AF5" s="10" t="s">
        <v>242</v>
      </c>
      <c r="AG5" s="10" t="s">
        <v>252</v>
      </c>
      <c r="AH5" s="3" t="s">
        <v>253</v>
      </c>
      <c r="AI5" s="10" t="s">
        <v>242</v>
      </c>
      <c r="AJ5" s="10" t="s">
        <v>254</v>
      </c>
      <c r="AK5" s="10" t="s">
        <v>242</v>
      </c>
      <c r="AL5" s="10" t="s">
        <v>255</v>
      </c>
      <c r="AM5" s="10" t="s">
        <v>99</v>
      </c>
      <c r="AN5" s="32" t="s">
        <v>268</v>
      </c>
    </row>
    <row r="6" spans="1:40" ht="24" x14ac:dyDescent="0.2">
      <c r="A6" s="27">
        <v>4630055557561</v>
      </c>
      <c r="B6" s="36" t="s">
        <v>269</v>
      </c>
      <c r="C6" s="36" t="s">
        <v>269</v>
      </c>
      <c r="D6" s="28" t="s">
        <v>195</v>
      </c>
      <c r="E6" s="10" t="s">
        <v>67</v>
      </c>
      <c r="F6" s="10" t="s">
        <v>236</v>
      </c>
      <c r="G6" s="10" t="str">
        <f t="shared" si="0"/>
        <v>Унитаз-компакт</v>
      </c>
      <c r="H6" s="10" t="s">
        <v>103</v>
      </c>
      <c r="I6" s="10" t="s">
        <v>237</v>
      </c>
      <c r="J6" s="10" t="s">
        <v>69</v>
      </c>
      <c r="K6" s="29" t="s">
        <v>238</v>
      </c>
      <c r="L6" s="10">
        <v>60.5</v>
      </c>
      <c r="M6" s="10">
        <v>35</v>
      </c>
      <c r="N6" s="10">
        <v>81.5</v>
      </c>
      <c r="O6" s="30">
        <v>23.3</v>
      </c>
      <c r="P6" s="30">
        <v>11.7</v>
      </c>
      <c r="Q6" s="10">
        <v>36.200000000000003</v>
      </c>
      <c r="R6" s="10" t="s">
        <v>239</v>
      </c>
      <c r="S6" s="10" t="s">
        <v>258</v>
      </c>
      <c r="T6" s="30" t="s">
        <v>259</v>
      </c>
      <c r="U6" s="10" t="s">
        <v>260</v>
      </c>
      <c r="V6" s="10" t="s">
        <v>243</v>
      </c>
      <c r="W6" s="3" t="s">
        <v>244</v>
      </c>
      <c r="X6" s="10" t="s">
        <v>245</v>
      </c>
      <c r="Y6" s="10" t="s">
        <v>246</v>
      </c>
      <c r="Z6" s="10" t="s">
        <v>245</v>
      </c>
      <c r="AA6" s="3" t="s">
        <v>247</v>
      </c>
      <c r="AB6" s="3" t="s">
        <v>248</v>
      </c>
      <c r="AC6" s="10" t="s">
        <v>249</v>
      </c>
      <c r="AD6" s="10" t="s">
        <v>250</v>
      </c>
      <c r="AE6" s="10" t="s">
        <v>251</v>
      </c>
      <c r="AF6" s="10" t="s">
        <v>242</v>
      </c>
      <c r="AG6" s="10" t="s">
        <v>270</v>
      </c>
      <c r="AH6" s="3" t="s">
        <v>271</v>
      </c>
      <c r="AI6" s="10" t="s">
        <v>242</v>
      </c>
      <c r="AJ6" s="10" t="s">
        <v>254</v>
      </c>
      <c r="AK6" s="10" t="s">
        <v>242</v>
      </c>
      <c r="AL6" s="10" t="s">
        <v>255</v>
      </c>
      <c r="AM6" s="10" t="s">
        <v>99</v>
      </c>
      <c r="AN6" s="32" t="s">
        <v>272</v>
      </c>
    </row>
    <row r="7" spans="1:40" x14ac:dyDescent="0.25">
      <c r="O7" s="33"/>
      <c r="P7" s="33"/>
    </row>
    <row r="8" spans="1:40" ht="15" x14ac:dyDescent="0.25">
      <c r="O8" s="33"/>
      <c r="P8" s="33"/>
      <c r="AN8" s="35"/>
    </row>
    <row r="9" spans="1:40" x14ac:dyDescent="0.25">
      <c r="O9" s="33"/>
      <c r="P9" s="33"/>
    </row>
    <row r="10" spans="1:40" x14ac:dyDescent="0.25">
      <c r="O10" s="33"/>
      <c r="P10" s="33"/>
    </row>
  </sheetData>
  <autoFilter ref="A1:AN5"/>
  <hyperlinks>
    <hyperlink ref="AN3" r:id="rId1"/>
    <hyperlink ref="AN4" r:id="rId2"/>
    <hyperlink ref="AN5" r:id="rId3"/>
    <hyperlink ref="AN6" r:id="rId4"/>
    <hyperlink ref="AN2" r:id="rId5"/>
  </hyperlinks>
  <pageMargins left="0" right="0" top="0" bottom="0" header="0" footer="0"/>
  <pageSetup paperSize="9" scale="50" fitToWidth="2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KIROVIT умывальники</vt:lpstr>
      <vt:lpstr>KIROVIT Унитаз-компакт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Shishkin_G</dc:creator>
  <cp:lastModifiedBy>Екатерина Владимировна Туркина</cp:lastModifiedBy>
  <cp:lastPrinted>2020-01-23T09:04:17Z</cp:lastPrinted>
  <dcterms:created xsi:type="dcterms:W3CDTF">2016-01-05T09:10:52Z</dcterms:created>
  <dcterms:modified xsi:type="dcterms:W3CDTF">2020-01-23T09:22:11Z</dcterms:modified>
</cp:coreProperties>
</file>