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23775" windowHeight="1017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G9" i="1"/>
  <c r="G10"/>
  <c r="G11"/>
  <c r="G13"/>
  <c r="G14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2"/>
  <c r="G43"/>
  <c r="G44"/>
  <c r="G45"/>
  <c r="G46"/>
  <c r="G47"/>
  <c r="G48"/>
  <c r="G49"/>
  <c r="G50"/>
  <c r="G51"/>
  <c r="G52"/>
  <c r="G54"/>
  <c r="G55"/>
  <c r="G56"/>
  <c r="G57"/>
  <c r="G8"/>
  <c r="F9"/>
  <c r="F10"/>
  <c r="F11"/>
  <c r="F13"/>
  <c r="F14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2"/>
  <c r="F43"/>
  <c r="F44"/>
  <c r="F45"/>
  <c r="F46"/>
  <c r="F47"/>
  <c r="F48"/>
  <c r="F49"/>
  <c r="F50"/>
  <c r="F51"/>
  <c r="F52"/>
  <c r="F54"/>
  <c r="F55"/>
  <c r="F56"/>
  <c r="F57"/>
  <c r="F8"/>
</calcChain>
</file>

<file path=xl/sharedStrings.xml><?xml version="1.0" encoding="utf-8"?>
<sst xmlns="http://schemas.openxmlformats.org/spreadsheetml/2006/main" count="154" uniqueCount="109">
  <si>
    <t>Изображение</t>
  </si>
  <si>
    <t>Код</t>
  </si>
  <si>
    <t>Артикул</t>
  </si>
  <si>
    <t>Номенклатура</t>
  </si>
  <si>
    <t>Статус номенклатуры</t>
  </si>
  <si>
    <t>Экраны под ванну</t>
  </si>
  <si>
    <t>Экраны под ванну серия Кварт</t>
  </si>
  <si>
    <t>ЭКS_004524</t>
  </si>
  <si>
    <t>экран под ванну "Кварт" индиго 1,48м</t>
  </si>
  <si>
    <t>Снят с производства</t>
  </si>
  <si>
    <t>ЭКS_004544</t>
  </si>
  <si>
    <t>экран под ванну "Кварт" индиго 1,68м</t>
  </si>
  <si>
    <t>ЭКS_004527</t>
  </si>
  <si>
    <t>экран под ванну "Кварт" мрамор голубой 1,48м</t>
  </si>
  <si>
    <t>ЭКS_004547</t>
  </si>
  <si>
    <t>экран под ванну "Кварт" мрамор голубой 1,68м</t>
  </si>
  <si>
    <t>Экраны под ванну серия МОНОЛИТ-М</t>
  </si>
  <si>
    <t>ЭМS_004646</t>
  </si>
  <si>
    <t>экран под ванну "Монолит-М"  ракушки 1,48м</t>
  </si>
  <si>
    <t>ЭМS_004684</t>
  </si>
  <si>
    <t>экран под ванну "Монолит-М" песочный 1,68м</t>
  </si>
  <si>
    <t>Экраны под ванну серия Премиум</t>
  </si>
  <si>
    <t>ЭПS_000164</t>
  </si>
  <si>
    <t>экран под ванну "Премиум А" №10 Благородная нейтральность 1,48м</t>
  </si>
  <si>
    <t>ЭПS_000175</t>
  </si>
  <si>
    <t>экран под ванну "Премиум А" №10 Благородная нейтральность 1,68м</t>
  </si>
  <si>
    <t>ЭПS_001894</t>
  </si>
  <si>
    <t>экран под ванну "Премиум А" №16 соты 1,48м</t>
  </si>
  <si>
    <t>ЭПS_001898</t>
  </si>
  <si>
    <t>экран под ванну "Премиум А" №2 1,68м</t>
  </si>
  <si>
    <t>ЭПS_000218</t>
  </si>
  <si>
    <t>экран под ванну "Премиум А" №2 лавандовый прованс 1,48м</t>
  </si>
  <si>
    <t>ЭПS_000229</t>
  </si>
  <si>
    <t>экран под ванну "Премиум А" №2 лавандовый прованс 1,68м</t>
  </si>
  <si>
    <t>ЭПS_000364</t>
  </si>
  <si>
    <t>экран под ванну "Премиум А" №5 прохладный бриз 1,48м</t>
  </si>
  <si>
    <t>ЭПS_000369</t>
  </si>
  <si>
    <t>экран под ванну "Премиум А" №5 прохладный бриз 1,68м</t>
  </si>
  <si>
    <t>ЭПS_000284</t>
  </si>
  <si>
    <t>экран под ванну "Премиум А" №6 прохладный бриз 1,48м</t>
  </si>
  <si>
    <t>ЭПS_000223</t>
  </si>
  <si>
    <t>экран под ванну "Премиум А" №7 лавандовый прованс 1,48м</t>
  </si>
  <si>
    <t>ЭПS_000234</t>
  </si>
  <si>
    <t>экран под ванну "Премиум А" №7 лавандовый прованс 1,68м</t>
  </si>
  <si>
    <t>ЭПS_000235</t>
  </si>
  <si>
    <t>экран под ванну "Премиум А" №8 лавандовый прованс 1,68м</t>
  </si>
  <si>
    <t>ЭПS_002057</t>
  </si>
  <si>
    <t>экран под ванну "Премиум А" аметист 1,68м</t>
  </si>
  <si>
    <t>ЭПS_004474</t>
  </si>
  <si>
    <t>экран под ванну "Премиум А" елочка 1,48м</t>
  </si>
  <si>
    <t>ЭПS_004499</t>
  </si>
  <si>
    <t>экран под ванну "Премиум А" елочка 1,68м</t>
  </si>
  <si>
    <t>ЭПS_004503</t>
  </si>
  <si>
    <t>экран под ванну "Премиум А" лазурь 1,68м</t>
  </si>
  <si>
    <t>ЭПS_004481</t>
  </si>
  <si>
    <t>экран под ванну "Премиум А" лазурь/лазурный 1,48м</t>
  </si>
  <si>
    <t>ЭПS_004486</t>
  </si>
  <si>
    <t>экран под ванну "Премиум А" облака розовый 1,48м</t>
  </si>
  <si>
    <t>ЭПS_004508</t>
  </si>
  <si>
    <t>экран под ванну "Премиум А" облака розовый 1,68м</t>
  </si>
  <si>
    <t>ЭПS_004510</t>
  </si>
  <si>
    <t>экран под ванну "Премиум А" океан 1,68м</t>
  </si>
  <si>
    <t>ЭПS_004491</t>
  </si>
  <si>
    <t>экран под ванну "Премиум А" сапфир 1,48м</t>
  </si>
  <si>
    <t>ЭПS_004513</t>
  </si>
  <si>
    <t>экран под ванну "Премиум А" сапфир 1,68м</t>
  </si>
  <si>
    <t>ЭПS_004494</t>
  </si>
  <si>
    <t>экран под ванну "Премиум А" тропическая ночь 1,48м</t>
  </si>
  <si>
    <t>ЭПS_004495</t>
  </si>
  <si>
    <t>экран под ванну "Премиум А" янтарь 1,48м</t>
  </si>
  <si>
    <t>ЭПS_004517</t>
  </si>
  <si>
    <t>экран под ванну "Премиум А" янтарь 1,68м</t>
  </si>
  <si>
    <t>Экраны под ванну серия ПРЕМИУМ АРТ</t>
  </si>
  <si>
    <t>ЭПS_000247</t>
  </si>
  <si>
    <t>экран под ванну "Премиум Арт" №14 пряная осень 1,48м</t>
  </si>
  <si>
    <t>ЭПS_000249</t>
  </si>
  <si>
    <t>экран под ванну "Премиум Арт" №14 пряная осень 1,68м</t>
  </si>
  <si>
    <t>ЭПS_000206</t>
  </si>
  <si>
    <t>экран под ванну "Премиум Арт" №16 лавандовый прованс 1,68м</t>
  </si>
  <si>
    <t>ЭПS_002989</t>
  </si>
  <si>
    <t>экран под ванну "Премиум Арт" №3 цветы 1,48м</t>
  </si>
  <si>
    <t>ЭПS_002946</t>
  </si>
  <si>
    <t>экран под ванну "Премиум Арт" №3 цветы 1,68м</t>
  </si>
  <si>
    <t>ЭПS_001082</t>
  </si>
  <si>
    <t>экран под ванну "Премиум Арт" №33 цветы 1,48м</t>
  </si>
  <si>
    <t>ЭПS_001084</t>
  </si>
  <si>
    <t>экран под ванну "Премиум Арт" №33 цветы 1,68м</t>
  </si>
  <si>
    <t>ЭПS_003688</t>
  </si>
  <si>
    <t>экран под ванну "Премиум Арт" №7 мегаполис 1,48м</t>
  </si>
  <si>
    <t>ЭПS_003693</t>
  </si>
  <si>
    <t>экран под ванну "Премиум Арт" №7 мегаполис 1,68м</t>
  </si>
  <si>
    <t>ЭПS_000257</t>
  </si>
  <si>
    <t>экран под ванну "Премиум Арт" №8 прохладный бриз 1,48м</t>
  </si>
  <si>
    <t>ЭПS_000260</t>
  </si>
  <si>
    <t>экран под ванну "Премиум Арт" №8 прохладный бриз 1,68м</t>
  </si>
  <si>
    <t>Экраны под ванну серия Ультра легкий</t>
  </si>
  <si>
    <t>ЭУS_004907</t>
  </si>
  <si>
    <t>экран под ванну "Ультра лёгкий" АРТ Подводная Одиссея 1,48м</t>
  </si>
  <si>
    <t>ЭПS_004794</t>
  </si>
  <si>
    <t>экран под ванну "Ультра легкий" мозаика 1,48м</t>
  </si>
  <si>
    <t>ЭПS_004883</t>
  </si>
  <si>
    <t>экран под ванну "Ультра легкий" мозаика 1,68м</t>
  </si>
  <si>
    <t>ЭУS_004899</t>
  </si>
  <si>
    <t>экран под ванну "Ультра Лёгкий" АРТ Закат 1,48м</t>
  </si>
  <si>
    <t>РРЦ</t>
  </si>
  <si>
    <t>РРЦ sale с 13.04.21</t>
  </si>
  <si>
    <t>Опт sale 13.04.21</t>
  </si>
  <si>
    <t>ваша скидка</t>
  </si>
  <si>
    <t>Распродажа экранов</t>
  </si>
</sst>
</file>

<file path=xl/styles.xml><?xml version="1.0" encoding="utf-8"?>
<styleSheet xmlns="http://schemas.openxmlformats.org/spreadsheetml/2006/main">
  <numFmts count="4">
    <numFmt numFmtId="164" formatCode="0&quot;      &quot;"/>
    <numFmt numFmtId="165" formatCode="0.00&quot; руб.&quot;"/>
    <numFmt numFmtId="168" formatCode="#,##0.00&quot; руб.&quot;"/>
    <numFmt numFmtId="170" formatCode="0&quot;     &quot;"/>
  </numFmts>
  <fonts count="9">
    <font>
      <sz val="11"/>
      <color theme="1"/>
      <name val="Calibri"/>
      <family val="2"/>
      <charset val="204"/>
      <scheme val="minor"/>
    </font>
    <font>
      <b/>
      <i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color indexed="26"/>
      <name val="Arial"/>
      <family val="2"/>
      <charset val="204"/>
    </font>
    <font>
      <b/>
      <i/>
      <sz val="9"/>
      <color indexed="26"/>
      <name val="Arial"/>
      <family val="2"/>
      <charset val="204"/>
    </font>
    <font>
      <i/>
      <sz val="9"/>
      <name val="Arial"/>
      <family val="2"/>
      <charset val="204"/>
    </font>
    <font>
      <b/>
      <i/>
      <sz val="9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left" vertical="top" wrapText="1"/>
    </xf>
    <xf numFmtId="0" fontId="5" fillId="2" borderId="3" xfId="0" applyNumberFormat="1" applyFont="1" applyFill="1" applyBorder="1" applyAlignment="1">
      <alignment horizontal="left" vertical="top" wrapText="1"/>
    </xf>
    <xf numFmtId="0" fontId="6" fillId="2" borderId="3" xfId="0" applyNumberFormat="1" applyFont="1" applyFill="1" applyBorder="1" applyAlignment="1">
      <alignment horizontal="left" vertical="top" wrapText="1"/>
    </xf>
    <xf numFmtId="0" fontId="7" fillId="2" borderId="3" xfId="0" applyNumberFormat="1" applyFont="1" applyFill="1" applyBorder="1" applyAlignment="1">
      <alignment horizontal="right" vertical="top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left" vertical="top" wrapText="1"/>
    </xf>
    <xf numFmtId="0" fontId="5" fillId="3" borderId="3" xfId="0" applyNumberFormat="1" applyFont="1" applyFill="1" applyBorder="1" applyAlignment="1">
      <alignment horizontal="left" vertical="top" wrapText="1"/>
    </xf>
    <xf numFmtId="0" fontId="7" fillId="3" borderId="3" xfId="0" applyNumberFormat="1" applyFont="1" applyFill="1" applyBorder="1" applyAlignment="1">
      <alignment horizontal="right" vertical="top" wrapText="1"/>
    </xf>
    <xf numFmtId="0" fontId="7" fillId="3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left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165" fontId="0" fillId="0" borderId="3" xfId="0" applyNumberFormat="1" applyFont="1" applyBorder="1" applyAlignment="1">
      <alignment horizontal="right" vertical="center" wrapText="1"/>
    </xf>
    <xf numFmtId="168" fontId="0" fillId="0" borderId="3" xfId="0" applyNumberFormat="1" applyFont="1" applyBorder="1" applyAlignment="1">
      <alignment horizontal="right" vertical="center" wrapText="1"/>
    </xf>
    <xf numFmtId="170" fontId="0" fillId="0" borderId="3" xfId="0" applyNumberFormat="1" applyFont="1" applyBorder="1" applyAlignment="1">
      <alignment horizontal="center" vertical="center" wrapText="1"/>
    </xf>
    <xf numFmtId="0" fontId="0" fillId="4" borderId="0" xfId="0" applyFill="1" applyAlignment="1">
      <alignment horizontal="left"/>
    </xf>
    <xf numFmtId="0" fontId="2" fillId="4" borderId="4" xfId="0" applyNumberFormat="1" applyFont="1" applyFill="1" applyBorder="1" applyAlignment="1">
      <alignment vertical="top" wrapText="1"/>
    </xf>
    <xf numFmtId="0" fontId="8" fillId="3" borderId="3" xfId="0" applyNumberFormat="1" applyFont="1" applyFill="1" applyBorder="1" applyAlignment="1">
      <alignment horizontal="left" vertical="top" wrapText="1"/>
    </xf>
    <xf numFmtId="0" fontId="0" fillId="4" borderId="0" xfId="0" applyFill="1" applyAlignment="1">
      <alignment horizontal="right"/>
    </xf>
    <xf numFmtId="9" fontId="0" fillId="5" borderId="0" xfId="0" applyNumberFormat="1" applyFill="1" applyAlignment="1">
      <alignment horizontal="center"/>
    </xf>
    <xf numFmtId="0" fontId="0" fillId="0" borderId="3" xfId="0" applyNumberFormat="1" applyFont="1" applyBorder="1" applyAlignment="1">
      <alignment vertical="center" wrapText="1"/>
    </xf>
    <xf numFmtId="0" fontId="8" fillId="3" borderId="3" xfId="0" applyNumberFormat="1" applyFont="1" applyFill="1" applyBorder="1" applyAlignment="1">
      <alignment vertical="top" wrapText="1"/>
    </xf>
    <xf numFmtId="14" fontId="2" fillId="4" borderId="4" xfId="0" applyNumberFormat="1" applyFont="1" applyFill="1" applyBorder="1" applyAlignment="1">
      <alignment horizontal="left" vertical="top" wrapText="1"/>
    </xf>
    <xf numFmtId="0" fontId="1" fillId="4" borderId="0" xfId="0" applyNumberFormat="1" applyFont="1" applyFill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1</xdr:col>
      <xdr:colOff>0</xdr:colOff>
      <xdr:row>8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04900"/>
          <a:ext cx="1333500" cy="1266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71725"/>
          <a:ext cx="1333500" cy="1266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1</xdr:col>
      <xdr:colOff>0</xdr:colOff>
      <xdr:row>10</xdr:row>
      <xdr:rowOff>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638550"/>
          <a:ext cx="1333500" cy="1266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1</xdr:col>
      <xdr:colOff>0</xdr:colOff>
      <xdr:row>11</xdr:row>
      <xdr:rowOff>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4905375"/>
          <a:ext cx="1333500" cy="1266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1</xdr:col>
      <xdr:colOff>0</xdr:colOff>
      <xdr:row>13</xdr:row>
      <xdr:rowOff>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6324600"/>
          <a:ext cx="1333500" cy="1266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7591425"/>
          <a:ext cx="1333500" cy="1266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1</xdr:col>
      <xdr:colOff>0</xdr:colOff>
      <xdr:row>16</xdr:row>
      <xdr:rowOff>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9010650"/>
          <a:ext cx="1333500" cy="1266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1</xdr:col>
      <xdr:colOff>0</xdr:colOff>
      <xdr:row>17</xdr:row>
      <xdr:rowOff>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10277475"/>
          <a:ext cx="1333500" cy="1266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18</xdr:row>
      <xdr:rowOff>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0" y="11544300"/>
          <a:ext cx="1333500" cy="1266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1</xdr:col>
      <xdr:colOff>0</xdr:colOff>
      <xdr:row>19</xdr:row>
      <xdr:rowOff>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12811125"/>
          <a:ext cx="1333500" cy="1266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20</xdr:row>
      <xdr:rowOff>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14077950"/>
          <a:ext cx="1333500" cy="1266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21</xdr:row>
      <xdr:rowOff>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15344775"/>
          <a:ext cx="1333500" cy="1266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22</xdr:row>
      <xdr:rowOff>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16611600"/>
          <a:ext cx="1333500" cy="1266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0</xdr:colOff>
      <xdr:row>23</xdr:row>
      <xdr:rowOff>0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17878425"/>
          <a:ext cx="1333500" cy="1266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24</xdr:row>
      <xdr:rowOff>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19145250"/>
          <a:ext cx="1333500" cy="1266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0</xdr:colOff>
      <xdr:row>25</xdr:row>
      <xdr:rowOff>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20412075"/>
          <a:ext cx="1333500" cy="1266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26</xdr:row>
      <xdr:rowOff>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21678900"/>
          <a:ext cx="1333500" cy="1266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27</xdr:row>
      <xdr:rowOff>0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22945725"/>
          <a:ext cx="1333500" cy="1266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28</xdr:row>
      <xdr:rowOff>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24212550"/>
          <a:ext cx="1333500" cy="1266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29</xdr:row>
      <xdr:rowOff>0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0" y="25479375"/>
          <a:ext cx="1333500" cy="1266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1</xdr:col>
      <xdr:colOff>0</xdr:colOff>
      <xdr:row>30</xdr:row>
      <xdr:rowOff>0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0" y="26746200"/>
          <a:ext cx="1333500" cy="1266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31</xdr:row>
      <xdr:rowOff>0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0" y="28013025"/>
          <a:ext cx="1333500" cy="1266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</xdr:col>
      <xdr:colOff>0</xdr:colOff>
      <xdr:row>32</xdr:row>
      <xdr:rowOff>0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0" y="29279850"/>
          <a:ext cx="1333500" cy="1266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1</xdr:col>
      <xdr:colOff>0</xdr:colOff>
      <xdr:row>33</xdr:row>
      <xdr:rowOff>0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0" y="30546675"/>
          <a:ext cx="1333500" cy="1266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1</xdr:col>
      <xdr:colOff>0</xdr:colOff>
      <xdr:row>34</xdr:row>
      <xdr:rowOff>0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0" y="31813500"/>
          <a:ext cx="1333500" cy="1266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1</xdr:col>
      <xdr:colOff>0</xdr:colOff>
      <xdr:row>35</xdr:row>
      <xdr:rowOff>0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0" y="33080325"/>
          <a:ext cx="1333500" cy="1266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36</xdr:row>
      <xdr:rowOff>0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0" y="34347150"/>
          <a:ext cx="1333500" cy="1266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37</xdr:row>
      <xdr:rowOff>0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0" y="35613975"/>
          <a:ext cx="1333500" cy="1266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38</xdr:row>
      <xdr:rowOff>0</xdr:rowOff>
    </xdr:to>
    <xdr:pic>
      <xdr:nvPicPr>
        <xdr:cNvPr id="3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 bwMode="auto">
        <a:xfrm>
          <a:off x="0" y="36880800"/>
          <a:ext cx="1333500" cy="1266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39</xdr:row>
      <xdr:rowOff>0</xdr:rowOff>
    </xdr:to>
    <xdr:pic>
      <xdr:nvPicPr>
        <xdr:cNvPr id="3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20"/>
        <a:srcRect/>
        <a:stretch>
          <a:fillRect/>
        </a:stretch>
      </xdr:blipFill>
      <xdr:spPr bwMode="auto">
        <a:xfrm>
          <a:off x="0" y="38147625"/>
          <a:ext cx="1333500" cy="1266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1</xdr:col>
      <xdr:colOff>0</xdr:colOff>
      <xdr:row>40</xdr:row>
      <xdr:rowOff>0</xdr:rowOff>
    </xdr:to>
    <xdr:pic>
      <xdr:nvPicPr>
        <xdr:cNvPr id="3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20"/>
        <a:srcRect/>
        <a:stretch>
          <a:fillRect/>
        </a:stretch>
      </xdr:blipFill>
      <xdr:spPr bwMode="auto">
        <a:xfrm>
          <a:off x="0" y="39414450"/>
          <a:ext cx="1333500" cy="1266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1</xdr:col>
      <xdr:colOff>0</xdr:colOff>
      <xdr:row>42</xdr:row>
      <xdr:rowOff>0</xdr:rowOff>
    </xdr:to>
    <xdr:pic>
      <xdr:nvPicPr>
        <xdr:cNvPr id="3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 bwMode="auto">
        <a:xfrm>
          <a:off x="0" y="40833675"/>
          <a:ext cx="1333500" cy="1266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1</xdr:col>
      <xdr:colOff>0</xdr:colOff>
      <xdr:row>43</xdr:row>
      <xdr:rowOff>0</xdr:rowOff>
    </xdr:to>
    <xdr:pic>
      <xdr:nvPicPr>
        <xdr:cNvPr id="3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 bwMode="auto">
        <a:xfrm>
          <a:off x="0" y="42100500"/>
          <a:ext cx="1333500" cy="1266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1</xdr:col>
      <xdr:colOff>0</xdr:colOff>
      <xdr:row>44</xdr:row>
      <xdr:rowOff>0</xdr:rowOff>
    </xdr:to>
    <xdr:pic>
      <xdr:nvPicPr>
        <xdr:cNvPr id="3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0" y="43367325"/>
          <a:ext cx="1333500" cy="1266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0</xdr:colOff>
      <xdr:row>45</xdr:row>
      <xdr:rowOff>0</xdr:rowOff>
    </xdr:to>
    <xdr:pic>
      <xdr:nvPicPr>
        <xdr:cNvPr id="3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0" y="44634150"/>
          <a:ext cx="1333500" cy="1266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0</xdr:colOff>
      <xdr:row>46</xdr:row>
      <xdr:rowOff>0</xdr:rowOff>
    </xdr:to>
    <xdr:pic>
      <xdr:nvPicPr>
        <xdr:cNvPr id="3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0" y="45900975"/>
          <a:ext cx="1333500" cy="1266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0</xdr:colOff>
      <xdr:row>47</xdr:row>
      <xdr:rowOff>0</xdr:rowOff>
    </xdr:to>
    <xdr:pic>
      <xdr:nvPicPr>
        <xdr:cNvPr id="38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0" y="47167800"/>
          <a:ext cx="1333500" cy="1266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1</xdr:col>
      <xdr:colOff>0</xdr:colOff>
      <xdr:row>48</xdr:row>
      <xdr:rowOff>0</xdr:rowOff>
    </xdr:to>
    <xdr:pic>
      <xdr:nvPicPr>
        <xdr:cNvPr id="3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0" y="48434625"/>
          <a:ext cx="1333500" cy="1266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49</xdr:row>
      <xdr:rowOff>0</xdr:rowOff>
    </xdr:to>
    <xdr:pic>
      <xdr:nvPicPr>
        <xdr:cNvPr id="4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25"/>
        <a:srcRect/>
        <a:stretch>
          <a:fillRect/>
        </a:stretch>
      </xdr:blipFill>
      <xdr:spPr bwMode="auto">
        <a:xfrm>
          <a:off x="0" y="49701450"/>
          <a:ext cx="1333500" cy="1266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1</xdr:col>
      <xdr:colOff>0</xdr:colOff>
      <xdr:row>50</xdr:row>
      <xdr:rowOff>0</xdr:rowOff>
    </xdr:to>
    <xdr:pic>
      <xdr:nvPicPr>
        <xdr:cNvPr id="4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5"/>
        <a:srcRect/>
        <a:stretch>
          <a:fillRect/>
        </a:stretch>
      </xdr:blipFill>
      <xdr:spPr bwMode="auto">
        <a:xfrm>
          <a:off x="0" y="50968275"/>
          <a:ext cx="1333500" cy="1266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1</xdr:col>
      <xdr:colOff>0</xdr:colOff>
      <xdr:row>51</xdr:row>
      <xdr:rowOff>0</xdr:rowOff>
    </xdr:to>
    <xdr:pic>
      <xdr:nvPicPr>
        <xdr:cNvPr id="4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26"/>
        <a:srcRect/>
        <a:stretch>
          <a:fillRect/>
        </a:stretch>
      </xdr:blipFill>
      <xdr:spPr bwMode="auto">
        <a:xfrm>
          <a:off x="0" y="52235100"/>
          <a:ext cx="1333500" cy="1266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1</xdr:col>
      <xdr:colOff>0</xdr:colOff>
      <xdr:row>54</xdr:row>
      <xdr:rowOff>0</xdr:rowOff>
    </xdr:to>
    <xdr:pic>
      <xdr:nvPicPr>
        <xdr:cNvPr id="43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27"/>
        <a:srcRect/>
        <a:stretch>
          <a:fillRect/>
        </a:stretch>
      </xdr:blipFill>
      <xdr:spPr bwMode="auto">
        <a:xfrm>
          <a:off x="0" y="54921150"/>
          <a:ext cx="1333500" cy="1266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1</xdr:col>
      <xdr:colOff>0</xdr:colOff>
      <xdr:row>56</xdr:row>
      <xdr:rowOff>0</xdr:rowOff>
    </xdr:to>
    <xdr:pic>
      <xdr:nvPicPr>
        <xdr:cNvPr id="4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28"/>
        <a:srcRect/>
        <a:stretch>
          <a:fillRect/>
        </a:stretch>
      </xdr:blipFill>
      <xdr:spPr bwMode="auto">
        <a:xfrm>
          <a:off x="0" y="56187975"/>
          <a:ext cx="1333500" cy="1266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1</xdr:col>
      <xdr:colOff>0</xdr:colOff>
      <xdr:row>57</xdr:row>
      <xdr:rowOff>0</xdr:rowOff>
    </xdr:to>
    <xdr:pic>
      <xdr:nvPicPr>
        <xdr:cNvPr id="45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28"/>
        <a:srcRect/>
        <a:stretch>
          <a:fillRect/>
        </a:stretch>
      </xdr:blipFill>
      <xdr:spPr bwMode="auto">
        <a:xfrm>
          <a:off x="0" y="57454800"/>
          <a:ext cx="1333500" cy="1266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55</xdr:row>
      <xdr:rowOff>0</xdr:rowOff>
    </xdr:to>
    <xdr:pic>
      <xdr:nvPicPr>
        <xdr:cNvPr id="46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29"/>
        <a:srcRect/>
        <a:stretch>
          <a:fillRect/>
        </a:stretch>
      </xdr:blipFill>
      <xdr:spPr bwMode="auto">
        <a:xfrm>
          <a:off x="0" y="58874025"/>
          <a:ext cx="1333500" cy="1266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5</xdr:col>
      <xdr:colOff>371476</xdr:colOff>
      <xdr:row>0</xdr:row>
      <xdr:rowOff>0</xdr:rowOff>
    </xdr:from>
    <xdr:to>
      <xdr:col>7</xdr:col>
      <xdr:colOff>828676</xdr:colOff>
      <xdr:row>1</xdr:row>
      <xdr:rowOff>126146</xdr:rowOff>
    </xdr:to>
    <xdr:pic>
      <xdr:nvPicPr>
        <xdr:cNvPr id="47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30"/>
        <a:srcRect/>
        <a:stretch>
          <a:fillRect/>
        </a:stretch>
      </xdr:blipFill>
      <xdr:spPr bwMode="auto">
        <a:xfrm>
          <a:off x="6572251" y="0"/>
          <a:ext cx="2286000" cy="916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0</xdr:row>
      <xdr:rowOff>19050</xdr:rowOff>
    </xdr:from>
    <xdr:to>
      <xdr:col>2</xdr:col>
      <xdr:colOff>904875</xdr:colOff>
      <xdr:row>2</xdr:row>
      <xdr:rowOff>203414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1"/>
        <a:srcRect/>
        <a:stretch>
          <a:fillRect/>
        </a:stretch>
      </xdr:blipFill>
      <xdr:spPr bwMode="auto">
        <a:xfrm>
          <a:off x="28575" y="19050"/>
          <a:ext cx="2609850" cy="116543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101;&#1082;&#1088;&#1072;&#1085;&#1099;%20&#1089;&#1077;&#1081;&#108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7">
          <cell r="A17">
            <v>81092</v>
          </cell>
          <cell r="B17" t="str">
            <v>Экран п/в "Кварт" 1,48 (Серая мозаика)</v>
          </cell>
          <cell r="C17">
            <v>0</v>
          </cell>
        </row>
        <row r="18">
          <cell r="A18">
            <v>81093</v>
          </cell>
          <cell r="B18" t="str">
            <v>Экран п/в "Кварт" 1,48 (Темно-зеленый)</v>
          </cell>
          <cell r="C18">
            <v>0</v>
          </cell>
        </row>
        <row r="19">
          <cell r="A19">
            <v>81094</v>
          </cell>
          <cell r="B19" t="str">
            <v>Экран п/в "Кварт" 1,68 (Серая мозаика)</v>
          </cell>
          <cell r="C19">
            <v>0</v>
          </cell>
        </row>
        <row r="20">
          <cell r="A20">
            <v>81095</v>
          </cell>
          <cell r="B20" t="str">
            <v>Экран п/в "Кварт" 1,68 (Темно-зеленый)</v>
          </cell>
          <cell r="C20">
            <v>0</v>
          </cell>
        </row>
        <row r="21">
          <cell r="A21">
            <v>80794</v>
          </cell>
          <cell r="B21" t="str">
            <v>экран под ванну "Кварт" аква 1,48м</v>
          </cell>
          <cell r="C21">
            <v>776.48</v>
          </cell>
        </row>
        <row r="22">
          <cell r="A22">
            <v>80795</v>
          </cell>
          <cell r="B22" t="str">
            <v>экран под ванну "Кварт" аква 1,68м</v>
          </cell>
          <cell r="C22">
            <v>841.95</v>
          </cell>
        </row>
        <row r="23">
          <cell r="A23">
            <v>80815</v>
          </cell>
          <cell r="B23" t="str">
            <v>экран под ванну "Кварт" белый 1,48*0,45м</v>
          </cell>
          <cell r="C23">
            <v>636.80999999999995</v>
          </cell>
        </row>
        <row r="24">
          <cell r="A24">
            <v>80823</v>
          </cell>
          <cell r="B24" t="str">
            <v>экран под ванну "Кварт" белый 1,48*0.51м</v>
          </cell>
          <cell r="C24">
            <v>649.6</v>
          </cell>
        </row>
        <row r="25">
          <cell r="A25">
            <v>80807</v>
          </cell>
          <cell r="B25" t="str">
            <v>экран под ванну "Кварт" белый 1,48м</v>
          </cell>
          <cell r="C25">
            <v>750.6</v>
          </cell>
        </row>
        <row r="26">
          <cell r="A26">
            <v>80808</v>
          </cell>
          <cell r="B26" t="str">
            <v>экран под ванну "Кварт" белый 1,68м</v>
          </cell>
          <cell r="C26">
            <v>822.15</v>
          </cell>
        </row>
        <row r="27">
          <cell r="A27">
            <v>80799</v>
          </cell>
          <cell r="B27" t="str">
            <v>экран под ванну "Кварт" белый глянец 1,48м</v>
          </cell>
          <cell r="C27">
            <v>776.48</v>
          </cell>
        </row>
        <row r="28">
          <cell r="A28">
            <v>80800</v>
          </cell>
          <cell r="B28" t="str">
            <v>экран под ванну "Кварт" белый глянец 1,68м</v>
          </cell>
          <cell r="C28">
            <v>841.95</v>
          </cell>
        </row>
        <row r="29">
          <cell r="A29">
            <v>80801</v>
          </cell>
          <cell r="B29" t="str">
            <v>экран под ванну "Кварт" голубой иней 1,48м</v>
          </cell>
          <cell r="C29">
            <v>775.83</v>
          </cell>
        </row>
        <row r="30">
          <cell r="A30">
            <v>80802</v>
          </cell>
          <cell r="B30" t="str">
            <v>экран под ванну "Кварт" голубой иней 1,68м</v>
          </cell>
          <cell r="C30">
            <v>841.95</v>
          </cell>
        </row>
        <row r="31">
          <cell r="A31">
            <v>80803</v>
          </cell>
          <cell r="B31" t="str">
            <v>экран под ванну "Кварт" зеленый иней 1,48м</v>
          </cell>
          <cell r="C31">
            <v>775.83</v>
          </cell>
        </row>
        <row r="32">
          <cell r="A32">
            <v>80804</v>
          </cell>
          <cell r="B32" t="str">
            <v>экран под ванну "Кварт" зеленый иней 1,68м</v>
          </cell>
          <cell r="C32">
            <v>841.95</v>
          </cell>
        </row>
        <row r="33">
          <cell r="A33">
            <v>80702</v>
          </cell>
          <cell r="B33" t="str">
            <v>экран под ванну "Кварт" зелёный мрамор 1,48м</v>
          </cell>
          <cell r="C33">
            <v>775.75</v>
          </cell>
        </row>
        <row r="34">
          <cell r="A34">
            <v>80703</v>
          </cell>
          <cell r="B34" t="str">
            <v>экран под ванну "Кварт" зелёный мрамор 1,68м</v>
          </cell>
          <cell r="C34">
            <v>841.95</v>
          </cell>
        </row>
        <row r="35">
          <cell r="A35">
            <v>80696</v>
          </cell>
          <cell r="B35" t="str">
            <v>экран под ванну "Кварт" индиго 1,48м</v>
          </cell>
          <cell r="C35">
            <v>660.02</v>
          </cell>
        </row>
        <row r="36">
          <cell r="A36">
            <v>80697</v>
          </cell>
          <cell r="B36" t="str">
            <v>экран под ванну "Кварт" индиго 1,68м</v>
          </cell>
          <cell r="C36">
            <v>715.65</v>
          </cell>
        </row>
        <row r="37">
          <cell r="A37">
            <v>80797</v>
          </cell>
          <cell r="B37" t="str">
            <v>экран под ванну "Кварт" камешки бежевые 1,48м</v>
          </cell>
          <cell r="C37">
            <v>776.48</v>
          </cell>
        </row>
        <row r="38">
          <cell r="A38">
            <v>80798</v>
          </cell>
          <cell r="B38" t="str">
            <v>экран под ванну "Кварт" камешки бежевые 1,68м</v>
          </cell>
          <cell r="C38">
            <v>841.95</v>
          </cell>
        </row>
        <row r="39">
          <cell r="A39">
            <v>80695</v>
          </cell>
          <cell r="B39" t="str">
            <v>экран под ванну "Кварт" мрамор бежевый 1,48м</v>
          </cell>
          <cell r="C39">
            <v>776.48</v>
          </cell>
        </row>
        <row r="40">
          <cell r="A40">
            <v>80796</v>
          </cell>
          <cell r="B40" t="str">
            <v>экран под ванну "Кварт" мрамор бежевый 1,68м</v>
          </cell>
          <cell r="C40">
            <v>841.95</v>
          </cell>
        </row>
        <row r="41">
          <cell r="A41">
            <v>80693</v>
          </cell>
          <cell r="B41" t="str">
            <v>экран под ванну "Кварт" мрамор голубой 1,48м</v>
          </cell>
          <cell r="C41">
            <v>660.02</v>
          </cell>
        </row>
        <row r="42">
          <cell r="A42">
            <v>80694</v>
          </cell>
          <cell r="B42" t="str">
            <v>экран под ванну "Кварт" мрамор голубой 1,68м</v>
          </cell>
          <cell r="C42">
            <v>715.65</v>
          </cell>
        </row>
        <row r="43">
          <cell r="A43">
            <v>80698</v>
          </cell>
          <cell r="B43" t="str">
            <v>экран под ванну "Кварт" опал 1,48м</v>
          </cell>
          <cell r="C43">
            <v>776.48</v>
          </cell>
        </row>
        <row r="44">
          <cell r="A44">
            <v>80699</v>
          </cell>
          <cell r="B44" t="str">
            <v>экран под ванну "Кварт" опал 1,68м</v>
          </cell>
          <cell r="C44">
            <v>841.95</v>
          </cell>
        </row>
        <row r="45">
          <cell r="A45">
            <v>80690</v>
          </cell>
          <cell r="B45" t="str">
            <v>экран под ванну "Кварт" песочный 1,48м</v>
          </cell>
          <cell r="C45">
            <v>776.48</v>
          </cell>
        </row>
        <row r="46">
          <cell r="A46">
            <v>80692</v>
          </cell>
          <cell r="B46" t="str">
            <v>экран под ванну "Кварт" песочный 1,68м</v>
          </cell>
          <cell r="C46">
            <v>841.95</v>
          </cell>
        </row>
        <row r="47">
          <cell r="A47">
            <v>80805</v>
          </cell>
          <cell r="B47" t="str">
            <v>экран под ванну "Кварт" розовый иней 1,48м</v>
          </cell>
          <cell r="C47">
            <v>776.48</v>
          </cell>
        </row>
        <row r="48">
          <cell r="A48">
            <v>80806</v>
          </cell>
          <cell r="B48" t="str">
            <v>экран под ванну "Кварт" розовый иней 1,68м</v>
          </cell>
          <cell r="C48">
            <v>841.95</v>
          </cell>
        </row>
        <row r="49">
          <cell r="A49">
            <v>80809</v>
          </cell>
          <cell r="B49" t="str">
            <v>экран под ванну "Кварт" топаз 1,48м</v>
          </cell>
          <cell r="C49">
            <v>776.48</v>
          </cell>
        </row>
        <row r="50">
          <cell r="A50">
            <v>80810</v>
          </cell>
          <cell r="B50" t="str">
            <v>экран под ванну "Кварт" топаз 1,68м</v>
          </cell>
          <cell r="C50">
            <v>841.95</v>
          </cell>
        </row>
        <row r="51">
          <cell r="A51">
            <v>80700</v>
          </cell>
          <cell r="B51" t="str">
            <v>экран под ванну "Кварт" чёрный мрамор 1,48м</v>
          </cell>
          <cell r="C51">
            <v>776.48</v>
          </cell>
        </row>
        <row r="52">
          <cell r="A52">
            <v>80701</v>
          </cell>
          <cell r="B52" t="str">
            <v>экран под ванну "Кварт" чёрный мрамор 1,68м</v>
          </cell>
          <cell r="C52">
            <v>841.95</v>
          </cell>
        </row>
        <row r="53">
          <cell r="A53">
            <v>80814</v>
          </cell>
          <cell r="B53" t="str">
            <v>экран под ванну торцевой "Кварт" белый 700х560х37</v>
          </cell>
          <cell r="C53">
            <v>628.79999999999995</v>
          </cell>
        </row>
        <row r="54">
          <cell r="B54" t="str">
            <v>Экраны под ванну серия МОНОЛИТ-М</v>
          </cell>
        </row>
        <row r="55">
          <cell r="A55">
            <v>80749</v>
          </cell>
          <cell r="B55" t="str">
            <v>экран под ванну "Монолит-М"  ракушки 1,48м</v>
          </cell>
          <cell r="C55">
            <v>1078.01</v>
          </cell>
        </row>
        <row r="56">
          <cell r="A56">
            <v>80731</v>
          </cell>
          <cell r="B56" t="str">
            <v>экран под ванну "Монолит-М" белый 1,48м</v>
          </cell>
          <cell r="C56">
            <v>1268.25</v>
          </cell>
        </row>
        <row r="57">
          <cell r="A57">
            <v>80732</v>
          </cell>
          <cell r="B57" t="str">
            <v>экран под ванну "Монолит-М" белый 1,68м</v>
          </cell>
          <cell r="C57">
            <v>1268.25</v>
          </cell>
        </row>
        <row r="58">
          <cell r="A58">
            <v>80741</v>
          </cell>
          <cell r="B58" t="str">
            <v>экран под ванну "Монолит-М" голубой 1,48м</v>
          </cell>
          <cell r="C58">
            <v>1268.25</v>
          </cell>
        </row>
        <row r="59">
          <cell r="A59">
            <v>80742</v>
          </cell>
          <cell r="B59" t="str">
            <v>экран под ванну "Монолит-М" голубой 1,68м</v>
          </cell>
          <cell r="C59">
            <v>1268.25</v>
          </cell>
        </row>
        <row r="60">
          <cell r="A60">
            <v>80743</v>
          </cell>
          <cell r="B60" t="str">
            <v>экран под ванну "Монолит-М" зелёный 1,48м</v>
          </cell>
          <cell r="C60">
            <v>1268.25</v>
          </cell>
        </row>
        <row r="61">
          <cell r="A61">
            <v>80744</v>
          </cell>
          <cell r="B61" t="str">
            <v>экран под ванну "Монолит-М" зелёный 1,68м</v>
          </cell>
          <cell r="C61">
            <v>1268.25</v>
          </cell>
        </row>
        <row r="62">
          <cell r="A62">
            <v>80736</v>
          </cell>
          <cell r="B62" t="str">
            <v>экран под ванну "Монолит-М" песочный 1,68м</v>
          </cell>
          <cell r="C62">
            <v>1078.01</v>
          </cell>
        </row>
        <row r="63">
          <cell r="A63">
            <v>80739</v>
          </cell>
          <cell r="B63" t="str">
            <v>экран под ванну "Монолит-М" розовый 1,48м</v>
          </cell>
          <cell r="C63">
            <v>1268.25</v>
          </cell>
        </row>
        <row r="64">
          <cell r="A64">
            <v>80740</v>
          </cell>
          <cell r="B64" t="str">
            <v>экран под ванну "Монолит-М" розовый 1,68м</v>
          </cell>
          <cell r="C64">
            <v>1268.25</v>
          </cell>
        </row>
        <row r="65">
          <cell r="A65">
            <v>80745</v>
          </cell>
          <cell r="B65" t="str">
            <v>экран под ванну "Монолит-М" синий 1,48м</v>
          </cell>
          <cell r="C65">
            <v>1268.25</v>
          </cell>
        </row>
        <row r="66">
          <cell r="A66">
            <v>80746</v>
          </cell>
          <cell r="B66" t="str">
            <v>экран под ванну "Монолит-М" синий 1,68м</v>
          </cell>
          <cell r="C66">
            <v>1268.25</v>
          </cell>
        </row>
        <row r="67">
          <cell r="A67">
            <v>80751</v>
          </cell>
          <cell r="B67" t="str">
            <v>экран под ванну торцевой "Монолит-М" белый 700х560х37</v>
          </cell>
          <cell r="C67">
            <v>649.6</v>
          </cell>
        </row>
        <row r="68">
          <cell r="B68" t="str">
            <v>Экраны под ванну серия Премиум</v>
          </cell>
        </row>
        <row r="69">
          <cell r="A69">
            <v>80784</v>
          </cell>
          <cell r="B69" t="str">
            <v>экран под ванну "Премиум А"  торцевой (белый)</v>
          </cell>
          <cell r="C69">
            <v>952.65</v>
          </cell>
        </row>
        <row r="70">
          <cell r="A70">
            <v>80930</v>
          </cell>
          <cell r="B70" t="str">
            <v>экран под ванну "Премиум А" №10 Благородная нейтральность 1,48м</v>
          </cell>
          <cell r="C70">
            <v>1176.3599999999999</v>
          </cell>
        </row>
        <row r="71">
          <cell r="A71">
            <v>80931</v>
          </cell>
          <cell r="B71" t="str">
            <v>экран под ванну "Премиум А" №10 Благородная нейтральность 1,68м</v>
          </cell>
          <cell r="C71">
            <v>1263.07</v>
          </cell>
        </row>
        <row r="72">
          <cell r="A72">
            <v>80762</v>
          </cell>
          <cell r="B72" t="str">
            <v>экран под ванну "Премиум А" №16 соты 1,48м</v>
          </cell>
          <cell r="C72">
            <v>1176.3599999999999</v>
          </cell>
        </row>
        <row r="73">
          <cell r="A73">
            <v>80650</v>
          </cell>
          <cell r="B73" t="str">
            <v>экран под ванну "Премиум А" №2 1,68м</v>
          </cell>
          <cell r="C73">
            <v>1263.07</v>
          </cell>
        </row>
        <row r="74">
          <cell r="A74">
            <v>80768</v>
          </cell>
          <cell r="B74" t="str">
            <v>экран под ванну "Премиум А" №2 лавандовый прованс 1,48м</v>
          </cell>
          <cell r="C74">
            <v>1176.3599999999999</v>
          </cell>
        </row>
        <row r="75">
          <cell r="A75">
            <v>80769</v>
          </cell>
          <cell r="B75" t="str">
            <v>экран под ванну "Премиум А" №2 лавандовый прованс 1,68м</v>
          </cell>
          <cell r="C75">
            <v>1263.07</v>
          </cell>
        </row>
        <row r="76">
          <cell r="A76">
            <v>80787</v>
          </cell>
          <cell r="B76" t="str">
            <v>экран под ванну "Премиум А" №2 льняной (нежность шёлка) 1,48м</v>
          </cell>
          <cell r="C76">
            <v>1383.96</v>
          </cell>
        </row>
        <row r="77">
          <cell r="A77">
            <v>80788</v>
          </cell>
          <cell r="B77" t="str">
            <v>экран под ванну "Премиум А" №2 льняной (нежность шёлка) 1,68м</v>
          </cell>
          <cell r="C77">
            <v>1415.2</v>
          </cell>
        </row>
        <row r="78">
          <cell r="A78">
            <v>80781</v>
          </cell>
          <cell r="B78" t="str">
            <v>экран под ванну "Премиум А" №2 светло-бежевый (пряная осень) 1,68м</v>
          </cell>
          <cell r="C78">
            <v>1485.96</v>
          </cell>
        </row>
        <row r="79">
          <cell r="A79">
            <v>80780</v>
          </cell>
          <cell r="B79" t="str">
            <v>экран под ванну "Премиум А" №2 светло-бежевый (пряная осень)1,48м</v>
          </cell>
          <cell r="C79">
            <v>1383.96</v>
          </cell>
        </row>
        <row r="80">
          <cell r="A80">
            <v>80790</v>
          </cell>
          <cell r="B80" t="str">
            <v>экран под ванну "Премиум А" №2 серый мрамор  (мегаполис)1,68м</v>
          </cell>
          <cell r="C80">
            <v>1485.96</v>
          </cell>
        </row>
        <row r="81">
          <cell r="A81">
            <v>80789</v>
          </cell>
          <cell r="B81" t="str">
            <v>экран под ванну "Премиум А" №2 серый мрамор (мегаполис) 1,48м</v>
          </cell>
          <cell r="C81">
            <v>1383.96</v>
          </cell>
        </row>
        <row r="82">
          <cell r="A82">
            <v>80770</v>
          </cell>
          <cell r="B82" t="str">
            <v>экран под ванну "Премиум А" №4 светло-розовый (тонкое изящество) 1,48м</v>
          </cell>
          <cell r="C82">
            <v>1383.96</v>
          </cell>
        </row>
        <row r="83">
          <cell r="A83">
            <v>80771</v>
          </cell>
          <cell r="B83" t="str">
            <v>экран под ванну "Премиум А" №4 светло-розовый (тонкое изящество) 1,68м</v>
          </cell>
          <cell r="C83">
            <v>1485.96</v>
          </cell>
        </row>
        <row r="84">
          <cell r="A84">
            <v>80776</v>
          </cell>
          <cell r="B84" t="str">
            <v>экран под ванну "Премиум А" №5 прохладный бриз 1,48м</v>
          </cell>
          <cell r="C84">
            <v>1176.3599999999999</v>
          </cell>
        </row>
        <row r="85">
          <cell r="A85">
            <v>80777</v>
          </cell>
          <cell r="B85" t="str">
            <v>экран под ванну "Премиум А" №5 прохладный бриз 1,68м</v>
          </cell>
          <cell r="C85">
            <v>1263.07</v>
          </cell>
        </row>
        <row r="86">
          <cell r="A86">
            <v>80772</v>
          </cell>
          <cell r="B86" t="str">
            <v>экран под ванну "Премиум А" №5 темно-серый (французский шик) 1,48м</v>
          </cell>
          <cell r="C86">
            <v>1384.46</v>
          </cell>
        </row>
        <row r="87">
          <cell r="A87">
            <v>80773</v>
          </cell>
          <cell r="B87" t="str">
            <v>экран под ванну "Премиум А" №5 темно-серый (французский шик) 1,68м</v>
          </cell>
          <cell r="C87">
            <v>1485.96</v>
          </cell>
        </row>
        <row r="88">
          <cell r="A88">
            <v>80778</v>
          </cell>
          <cell r="B88" t="str">
            <v>экран под ванну "Премиум А" №6 прохладный бриз 1,48м</v>
          </cell>
          <cell r="C88">
            <v>1176.3599999999999</v>
          </cell>
        </row>
        <row r="89">
          <cell r="A89">
            <v>80774</v>
          </cell>
          <cell r="B89" t="str">
            <v>экран под ванну "Премиум А" №6 светло-серый (французский шик) 1,48м</v>
          </cell>
          <cell r="C89">
            <v>1383.96</v>
          </cell>
        </row>
        <row r="90">
          <cell r="A90">
            <v>80775</v>
          </cell>
          <cell r="B90" t="str">
            <v>экран под ванну "Премиум А" №6 светло-серый (французский шик) 1,68м</v>
          </cell>
          <cell r="C90">
            <v>1485.96</v>
          </cell>
        </row>
        <row r="91">
          <cell r="A91">
            <v>80764</v>
          </cell>
          <cell r="B91" t="str">
            <v>экран под ванну "Премиум А" №7 лавандовый прованс 1,48м</v>
          </cell>
          <cell r="C91">
            <v>1176.8</v>
          </cell>
        </row>
        <row r="92">
          <cell r="A92">
            <v>80765</v>
          </cell>
          <cell r="B92" t="str">
            <v>экран под ванну "Премиум А" №7 лавандовый прованс 1,68м</v>
          </cell>
          <cell r="C92">
            <v>1263.07</v>
          </cell>
        </row>
        <row r="93">
          <cell r="A93">
            <v>80766</v>
          </cell>
          <cell r="B93" t="str">
            <v>экран под ванну "Премиум А" №8 лавандовый прованс 1,48м</v>
          </cell>
          <cell r="C93">
            <v>1384.46</v>
          </cell>
        </row>
        <row r="94">
          <cell r="A94">
            <v>80767</v>
          </cell>
          <cell r="B94" t="str">
            <v>экран под ванну "Премиум А" №8 лавандовый прованс 1,68м</v>
          </cell>
          <cell r="C94">
            <v>1263.07</v>
          </cell>
        </row>
        <row r="95">
          <cell r="A95">
            <v>80903</v>
          </cell>
          <cell r="B95" t="str">
            <v>экран под ванну "Премиум А" аметист 1,68м</v>
          </cell>
          <cell r="C95">
            <v>1262.6400000000001</v>
          </cell>
        </row>
        <row r="96">
          <cell r="A96">
            <v>80691</v>
          </cell>
          <cell r="B96" t="str">
            <v>экран под ванну "Премиум А" бежевый (облака бежевый) 1,48м</v>
          </cell>
          <cell r="C96">
            <v>1384.46</v>
          </cell>
        </row>
        <row r="97">
          <cell r="A97">
            <v>806910</v>
          </cell>
          <cell r="B97" t="str">
            <v>экран под ванну "Премиум А" бежевый (облака бежевый) 1,68м</v>
          </cell>
          <cell r="C97">
            <v>1485.46</v>
          </cell>
        </row>
        <row r="98">
          <cell r="A98">
            <v>80651</v>
          </cell>
          <cell r="B98" t="str">
            <v>экран под ванну "Премиум А" белый 1,48м</v>
          </cell>
          <cell r="C98">
            <v>1384.46</v>
          </cell>
        </row>
        <row r="99">
          <cell r="A99">
            <v>80652</v>
          </cell>
          <cell r="B99" t="str">
            <v>экран под ванну "Премиум А" белый 1,68м</v>
          </cell>
          <cell r="C99">
            <v>1485.46</v>
          </cell>
        </row>
        <row r="100">
          <cell r="A100">
            <v>80655</v>
          </cell>
          <cell r="B100" t="str">
            <v>экран под ванну "Премиум А" елочка 1,48м</v>
          </cell>
          <cell r="C100">
            <v>1176.8</v>
          </cell>
        </row>
        <row r="101">
          <cell r="A101">
            <v>80656</v>
          </cell>
          <cell r="B101" t="str">
            <v>экран под ванну "Премиум А" елочка 1,68м</v>
          </cell>
          <cell r="C101">
            <v>1262.6400000000001</v>
          </cell>
        </row>
        <row r="102">
          <cell r="A102">
            <v>80687</v>
          </cell>
          <cell r="B102" t="str">
            <v>экран под ванну "Премиум А" коричневый 1,48м</v>
          </cell>
          <cell r="C102">
            <v>1384.46</v>
          </cell>
        </row>
        <row r="103">
          <cell r="A103">
            <v>80688</v>
          </cell>
          <cell r="B103" t="str">
            <v>экран под ванну "Премиум А" коричневый 1,68м</v>
          </cell>
          <cell r="C103">
            <v>1485.46</v>
          </cell>
        </row>
        <row r="104">
          <cell r="A104">
            <v>80675</v>
          </cell>
          <cell r="B104" t="str">
            <v>экран под ванну "Премиум А" лазурь/лазурный 1,48м</v>
          </cell>
          <cell r="C104">
            <v>1176.8</v>
          </cell>
        </row>
        <row r="105">
          <cell r="A105">
            <v>80676</v>
          </cell>
          <cell r="B105" t="str">
            <v>экран под ванну "Премиум А" лазурь/лазурный 1,68м</v>
          </cell>
          <cell r="C105">
            <v>1262.6400000000001</v>
          </cell>
        </row>
        <row r="106">
          <cell r="A106">
            <v>80661</v>
          </cell>
          <cell r="B106" t="str">
            <v>экран под ванну "Премиум А" небесный  (облака голубой) 1,48м</v>
          </cell>
          <cell r="C106">
            <v>1384.46</v>
          </cell>
        </row>
        <row r="107">
          <cell r="A107">
            <v>80662</v>
          </cell>
          <cell r="B107" t="str">
            <v>экран под ванну "Премиум А" небесный (облака голубой) 1,68м</v>
          </cell>
          <cell r="C107">
            <v>1485.46</v>
          </cell>
        </row>
        <row r="108">
          <cell r="A108">
            <v>80663</v>
          </cell>
          <cell r="B108" t="str">
            <v>экран под ванну "Премиум А" облака розовый 1,48м</v>
          </cell>
          <cell r="C108">
            <v>1176.8</v>
          </cell>
        </row>
        <row r="109">
          <cell r="A109">
            <v>80664</v>
          </cell>
          <cell r="B109" t="str">
            <v>экран под ванну "Премиум А" облака розовый 1,68м</v>
          </cell>
          <cell r="C109">
            <v>1262.6400000000001</v>
          </cell>
        </row>
        <row r="110">
          <cell r="A110">
            <v>80682</v>
          </cell>
          <cell r="B110" t="str">
            <v>экран под ванну "Премиум А" океан 1,68м</v>
          </cell>
          <cell r="C110">
            <v>1262.6400000000001</v>
          </cell>
        </row>
        <row r="111">
          <cell r="A111">
            <v>80683</v>
          </cell>
          <cell r="B111" t="str">
            <v>экран под ванну "Премиум А" сапфир 1,48м</v>
          </cell>
          <cell r="C111">
            <v>1176.8</v>
          </cell>
        </row>
        <row r="112">
          <cell r="A112">
            <v>80684</v>
          </cell>
          <cell r="B112" t="str">
            <v>экран под ванну "Премиум А" сапфир 1,68м</v>
          </cell>
          <cell r="C112">
            <v>1262.6400000000001</v>
          </cell>
        </row>
        <row r="113">
          <cell r="A113">
            <v>80673</v>
          </cell>
          <cell r="B113" t="str">
            <v>экран под ванну "Премиум А" серебристый (лед) 1,48м</v>
          </cell>
          <cell r="C113">
            <v>1384.46</v>
          </cell>
        </row>
        <row r="114">
          <cell r="A114">
            <v>80674</v>
          </cell>
          <cell r="B114" t="str">
            <v>экран под ванну "Премиум А" серебристый (лед) 1,68м</v>
          </cell>
          <cell r="C114">
            <v>1485.46</v>
          </cell>
        </row>
        <row r="115">
          <cell r="A115">
            <v>80669</v>
          </cell>
          <cell r="B115" t="str">
            <v>экран под ванну "Премиум А" тропическая ночь 1,48м</v>
          </cell>
          <cell r="C115">
            <v>1176.8</v>
          </cell>
        </row>
        <row r="116">
          <cell r="A116">
            <v>80671</v>
          </cell>
          <cell r="B116" t="str">
            <v>экран под ванну "Премиум А" янтарь 1,48м</v>
          </cell>
          <cell r="C116">
            <v>1176.3599999999999</v>
          </cell>
        </row>
        <row r="117">
          <cell r="A117">
            <v>80672</v>
          </cell>
          <cell r="B117" t="str">
            <v>экран под ванну "Премиум А" янтарь 1,68м</v>
          </cell>
          <cell r="C117">
            <v>1262.6400000000001</v>
          </cell>
        </row>
        <row r="118">
          <cell r="B118" t="str">
            <v>Экраны под ванну серия ПРЕМИУМ АРТ</v>
          </cell>
        </row>
        <row r="119">
          <cell r="A119">
            <v>806915</v>
          </cell>
          <cell r="B119" t="str">
            <v>экран под ванну "Премиум Арт" 1,48  (№44) серый песок/ракушки</v>
          </cell>
          <cell r="C119">
            <v>2372.06</v>
          </cell>
        </row>
        <row r="120">
          <cell r="A120">
            <v>806913</v>
          </cell>
          <cell r="B120" t="str">
            <v xml:space="preserve">экран под ванну "Премиум Арт" 1,48 (№49) песчаный берег </v>
          </cell>
          <cell r="C120">
            <v>2372.06</v>
          </cell>
        </row>
        <row r="121">
          <cell r="A121">
            <v>806916</v>
          </cell>
          <cell r="B121" t="str">
            <v>экран под ванну "Премиум Арт" 1,68 (№44) серый песок/ракушки</v>
          </cell>
          <cell r="C121">
            <v>2562.37</v>
          </cell>
        </row>
        <row r="122">
          <cell r="A122">
            <v>806914</v>
          </cell>
          <cell r="B122" t="str">
            <v xml:space="preserve">экран под ванну "Премиум Арт" 1,68 (№49) песчаный берег </v>
          </cell>
          <cell r="C122">
            <v>2562.37</v>
          </cell>
        </row>
        <row r="123">
          <cell r="A123">
            <v>80928</v>
          </cell>
          <cell r="B123" t="str">
            <v>экран под ванну "Премиум Арт" №13 благородная нейтральность 1,48м</v>
          </cell>
          <cell r="C123">
            <v>2372.06</v>
          </cell>
        </row>
        <row r="124">
          <cell r="A124">
            <v>80929</v>
          </cell>
          <cell r="B124" t="str">
            <v>экран под ванну "Премиум Арт" №13 благородная нейтральность 1,68м</v>
          </cell>
          <cell r="C124">
            <v>2562.37</v>
          </cell>
        </row>
        <row r="125">
          <cell r="A125">
            <v>80914</v>
          </cell>
          <cell r="B125" t="str">
            <v>экран под ванну "Премиум Арт" №13 жемчужина (прохладный бриз) 1,48м</v>
          </cell>
          <cell r="C125">
            <v>2372.06</v>
          </cell>
        </row>
        <row r="126">
          <cell r="A126">
            <v>80915</v>
          </cell>
          <cell r="B126" t="str">
            <v>экран под ванну "Премиум Арт" №13 жемчужина (прохладный бриз) 1,68м</v>
          </cell>
          <cell r="C126">
            <v>2562.37</v>
          </cell>
        </row>
        <row r="127">
          <cell r="A127">
            <v>80926</v>
          </cell>
          <cell r="B127" t="str">
            <v>экран под ванну "Премиум Арт" №13 лавандовый прованс 1,48м</v>
          </cell>
          <cell r="C127">
            <v>2372.06</v>
          </cell>
        </row>
        <row r="128">
          <cell r="A128">
            <v>80927</v>
          </cell>
          <cell r="B128" t="str">
            <v>экран под ванну "Премиум Арт" №13 лавандовый прованс 1,68м</v>
          </cell>
          <cell r="C128">
            <v>2562.37</v>
          </cell>
        </row>
        <row r="129">
          <cell r="A129">
            <v>80919</v>
          </cell>
          <cell r="B129" t="str">
            <v>экран под ванну "Премиум Арт" №14 пряная осень 1,48м</v>
          </cell>
          <cell r="C129">
            <v>2016.26</v>
          </cell>
        </row>
        <row r="130">
          <cell r="A130">
            <v>80920</v>
          </cell>
          <cell r="B130" t="str">
            <v>экран под ванну "Премиум Арт" №14 пряная осень 1,68м</v>
          </cell>
          <cell r="C130">
            <v>2178.02</v>
          </cell>
        </row>
        <row r="131">
          <cell r="A131">
            <v>80924</v>
          </cell>
          <cell r="B131" t="str">
            <v>экран под ванну "Премиум Арт" №16 лавандовый прованс 1,68м</v>
          </cell>
          <cell r="C131">
            <v>2178.02</v>
          </cell>
        </row>
        <row r="132">
          <cell r="A132">
            <v>80917</v>
          </cell>
          <cell r="B132" t="str">
            <v>экран под ванну "Премиум Арт" №2 1,48м подводный мир</v>
          </cell>
          <cell r="C132">
            <v>2372.06</v>
          </cell>
        </row>
        <row r="133">
          <cell r="A133">
            <v>80918</v>
          </cell>
          <cell r="B133" t="str">
            <v>экран под ванну "Премиум Арт" №2 1,68м подводный мир</v>
          </cell>
          <cell r="C133">
            <v>2562.37</v>
          </cell>
        </row>
        <row r="134">
          <cell r="A134">
            <v>80921</v>
          </cell>
          <cell r="B134" t="str">
            <v>экран под ванну "Премиум Арт" №3 цветы 1,48м</v>
          </cell>
          <cell r="C134">
            <v>2016.26</v>
          </cell>
        </row>
        <row r="135">
          <cell r="A135">
            <v>80922</v>
          </cell>
          <cell r="B135" t="str">
            <v>экран под ванну "Премиум Арт" №3 цветы 1,68м</v>
          </cell>
          <cell r="C135">
            <v>2178.02</v>
          </cell>
        </row>
        <row r="136">
          <cell r="A136">
            <v>80900</v>
          </cell>
          <cell r="B136" t="str">
            <v>экран под ванну "Премиум Арт" №33 цветы 1,48м</v>
          </cell>
          <cell r="C136">
            <v>2016.26</v>
          </cell>
        </row>
        <row r="137">
          <cell r="A137">
            <v>80901</v>
          </cell>
          <cell r="B137" t="str">
            <v>экран под ванну "Премиум Арт" №33 цветы 1,68м</v>
          </cell>
          <cell r="C137">
            <v>2178.02</v>
          </cell>
        </row>
        <row r="138">
          <cell r="A138">
            <v>80912</v>
          </cell>
          <cell r="B138" t="str">
            <v>экран под ванну "Премиум Арт" №7 мегаполис 1,48м</v>
          </cell>
          <cell r="C138">
            <v>2016.26</v>
          </cell>
        </row>
        <row r="139">
          <cell r="A139">
            <v>80913</v>
          </cell>
          <cell r="B139" t="str">
            <v>экран под ванну "Премиум Арт" №7 мегаполис 1,68м</v>
          </cell>
          <cell r="C139">
            <v>2178.02</v>
          </cell>
        </row>
        <row r="140">
          <cell r="A140">
            <v>80908</v>
          </cell>
          <cell r="B140" t="str">
            <v>экран под ванну "Премиум Арт" №7 французский шик 1,48м</v>
          </cell>
          <cell r="C140">
            <v>2372.06</v>
          </cell>
        </row>
        <row r="141">
          <cell r="A141">
            <v>80909</v>
          </cell>
          <cell r="B141" t="str">
            <v>экран под ванну "Премиум Арт" №7 французский шик 1,68м</v>
          </cell>
          <cell r="C141">
            <v>2562.37</v>
          </cell>
        </row>
        <row r="142">
          <cell r="A142">
            <v>80916</v>
          </cell>
          <cell r="B142" t="str">
            <v>экран под ванну "Премиум Арт" №8 прохладный бриз 1,48м</v>
          </cell>
          <cell r="C142">
            <v>2016.26</v>
          </cell>
        </row>
        <row r="143">
          <cell r="A143">
            <v>80925</v>
          </cell>
          <cell r="B143" t="str">
            <v>экран под ванну "Премиум Арт" №8 прохладный бриз 1,68м</v>
          </cell>
          <cell r="C143">
            <v>2178.02</v>
          </cell>
        </row>
        <row r="144">
          <cell r="A144">
            <v>80910</v>
          </cell>
          <cell r="B144" t="str">
            <v>экран под ванну "Премиум Арт" №9 огни города (мегаполис) 1,48м</v>
          </cell>
          <cell r="C144">
            <v>2372.06</v>
          </cell>
        </row>
        <row r="145">
          <cell r="A145">
            <v>80911</v>
          </cell>
          <cell r="B145" t="str">
            <v>экран под ванну "Премиум Арт" №9 огни города (мегаполис) 1,68м</v>
          </cell>
          <cell r="C145">
            <v>2562.37</v>
          </cell>
        </row>
        <row r="146">
          <cell r="A146">
            <v>80906</v>
          </cell>
          <cell r="B146" t="str">
            <v>экран под ванну "Премиум Арт" №9 тонкое изящество 1,48м</v>
          </cell>
          <cell r="C146">
            <v>2372.06</v>
          </cell>
        </row>
        <row r="147">
          <cell r="A147">
            <v>80907</v>
          </cell>
          <cell r="B147" t="str">
            <v>экран под ванну "Премиум Арт" №9 тонкое изящество 1,68м</v>
          </cell>
          <cell r="C147">
            <v>2562.37</v>
          </cell>
        </row>
        <row r="148">
          <cell r="B148" t="str">
            <v>Экраны под ванну серия Ультра Арт</v>
          </cell>
        </row>
        <row r="149">
          <cell r="A149">
            <v>81065</v>
          </cell>
          <cell r="B149" t="str">
            <v>Экран п/в "Ультра легкий" АРТ 1,48 (Весна)</v>
          </cell>
          <cell r="C149">
            <v>0</v>
          </cell>
        </row>
        <row r="150">
          <cell r="A150">
            <v>81066</v>
          </cell>
          <cell r="B150" t="str">
            <v>Экран п/в "Ультра легкий" АРТ 1,48 (Городская среда)</v>
          </cell>
          <cell r="C150">
            <v>0</v>
          </cell>
        </row>
        <row r="151">
          <cell r="A151">
            <v>81067</v>
          </cell>
          <cell r="B151" t="str">
            <v>Экран п/в "Ультра легкий" АРТ 1,48 (Лагуна)</v>
          </cell>
          <cell r="C151">
            <v>0</v>
          </cell>
        </row>
        <row r="152">
          <cell r="A152">
            <v>81068</v>
          </cell>
          <cell r="B152" t="str">
            <v>Экран п/в "Ультра легкий" АРТ 1,48 (Легкость ветра)</v>
          </cell>
          <cell r="C152">
            <v>0</v>
          </cell>
        </row>
        <row r="153">
          <cell r="A153">
            <v>81069</v>
          </cell>
          <cell r="B153" t="str">
            <v>Экран п/в "Ультра легкий" АРТ 1,48 (Морской пейзаж)</v>
          </cell>
          <cell r="C153">
            <v>0</v>
          </cell>
        </row>
        <row r="154">
          <cell r="A154">
            <v>81070</v>
          </cell>
          <cell r="B154" t="str">
            <v>Экран п/в "Ультра легкий" АРТ 1,48 (Осень)</v>
          </cell>
          <cell r="C154">
            <v>0</v>
          </cell>
        </row>
        <row r="155">
          <cell r="A155">
            <v>81071</v>
          </cell>
          <cell r="B155" t="str">
            <v>Экран п/в "Ультра легкий" АРТ 1,48 (Песок)</v>
          </cell>
          <cell r="C155">
            <v>0</v>
          </cell>
        </row>
        <row r="156">
          <cell r="A156">
            <v>81072</v>
          </cell>
          <cell r="B156" t="str">
            <v>Экран п/в "Ультра легкий" АРТ 1,48 (Солнечный пляж)</v>
          </cell>
          <cell r="C156">
            <v>0</v>
          </cell>
        </row>
        <row r="157">
          <cell r="A157">
            <v>81073</v>
          </cell>
          <cell r="B157" t="str">
            <v>Экран п/в "Ультра легкий" АРТ 1,48 (Спа)</v>
          </cell>
          <cell r="C157">
            <v>0</v>
          </cell>
        </row>
        <row r="158">
          <cell r="A158">
            <v>81074</v>
          </cell>
          <cell r="B158" t="str">
            <v>Экран п/в "Ультра легкий" АРТ 1,48 (Утренняя роса)</v>
          </cell>
          <cell r="C158">
            <v>0</v>
          </cell>
        </row>
        <row r="159">
          <cell r="A159">
            <v>81075</v>
          </cell>
          <cell r="B159" t="str">
            <v>Экран п/в "Ультра легкий" АРТ 1,48 (Цветочная фантазия)</v>
          </cell>
          <cell r="C159">
            <v>0</v>
          </cell>
        </row>
        <row r="160">
          <cell r="A160">
            <v>81076</v>
          </cell>
          <cell r="B160" t="str">
            <v>Экран п/в "Ультра легкий" АРТ 1,48 (Цветочная элегия)</v>
          </cell>
          <cell r="C160">
            <v>0</v>
          </cell>
        </row>
        <row r="161">
          <cell r="A161">
            <v>81077</v>
          </cell>
          <cell r="B161" t="str">
            <v>Экран п/в "Ультра легкий" АРТ 1,48 (Шёпот природы)</v>
          </cell>
          <cell r="C161">
            <v>0</v>
          </cell>
        </row>
        <row r="162">
          <cell r="A162">
            <v>81078</v>
          </cell>
          <cell r="B162" t="str">
            <v>Экран п/в "Ультра легкий" Арт 1,68 (Безбрежность)</v>
          </cell>
          <cell r="C162">
            <v>0</v>
          </cell>
        </row>
        <row r="163">
          <cell r="A163">
            <v>81079</v>
          </cell>
          <cell r="B163" t="str">
            <v>Экран п/в "Ультра легкий" Арт 1,68 (Весна)</v>
          </cell>
          <cell r="C163">
            <v>0</v>
          </cell>
        </row>
        <row r="164">
          <cell r="A164">
            <v>81080</v>
          </cell>
          <cell r="B164" t="str">
            <v>Экран п/в "Ультра легкий" Арт 1,68 (Городская среда)</v>
          </cell>
          <cell r="C164">
            <v>0</v>
          </cell>
        </row>
        <row r="165">
          <cell r="A165">
            <v>81081</v>
          </cell>
          <cell r="B165" t="str">
            <v>Экран п/в "Ультра легкий" Арт 1,68 (Лагуна)</v>
          </cell>
          <cell r="C165">
            <v>0</v>
          </cell>
        </row>
        <row r="166">
          <cell r="A166">
            <v>81082</v>
          </cell>
          <cell r="B166" t="str">
            <v>Экран п/в "Ультра легкий" Арт 1,68 (Легкость ветра)</v>
          </cell>
          <cell r="C166">
            <v>0</v>
          </cell>
        </row>
        <row r="167">
          <cell r="A167">
            <v>81083</v>
          </cell>
          <cell r="B167" t="str">
            <v>Экран п/в "Ультра легкий" Арт 1,68 (Морской пейзаж)</v>
          </cell>
          <cell r="C167">
            <v>0</v>
          </cell>
        </row>
        <row r="168">
          <cell r="A168">
            <v>81084</v>
          </cell>
          <cell r="B168" t="str">
            <v>Экран п/в "Ультра легкий" Арт 1,68 (Осень)</v>
          </cell>
          <cell r="C168">
            <v>0</v>
          </cell>
        </row>
        <row r="169">
          <cell r="A169">
            <v>81085</v>
          </cell>
          <cell r="B169" t="str">
            <v>Экран п/в "Ультра легкий" Арт 1,68 (Песок)</v>
          </cell>
          <cell r="C169">
            <v>0</v>
          </cell>
        </row>
        <row r="170">
          <cell r="A170">
            <v>81086</v>
          </cell>
          <cell r="B170" t="str">
            <v>Экран п/в "Ультра легкий" Арт 1,68 (Солнечный пляж)</v>
          </cell>
          <cell r="C170">
            <v>0</v>
          </cell>
        </row>
        <row r="171">
          <cell r="A171">
            <v>81087</v>
          </cell>
          <cell r="B171" t="str">
            <v>Экран п/в "Ультра легкий" Арт 1,68 (Спа)</v>
          </cell>
          <cell r="C171">
            <v>0</v>
          </cell>
        </row>
        <row r="172">
          <cell r="A172">
            <v>81088</v>
          </cell>
          <cell r="B172" t="str">
            <v>Экран п/в "Ультра легкий" Арт 1,68 (Утренняя роса)</v>
          </cell>
          <cell r="C172">
            <v>0</v>
          </cell>
        </row>
        <row r="173">
          <cell r="A173">
            <v>81089</v>
          </cell>
          <cell r="B173" t="str">
            <v>Экран п/в "Ультра легкий" Арт 1,68 (Цветочная фантазия)</v>
          </cell>
          <cell r="C173">
            <v>0</v>
          </cell>
        </row>
        <row r="174">
          <cell r="A174">
            <v>81090</v>
          </cell>
          <cell r="B174" t="str">
            <v>Экран п/в "Ультра легкий" Арт 1,68 (Цветочная элегия)</v>
          </cell>
          <cell r="C174">
            <v>0</v>
          </cell>
        </row>
        <row r="175">
          <cell r="A175">
            <v>81091</v>
          </cell>
          <cell r="B175" t="str">
            <v>Экран п/в "Ультра легкий" Арт 1,68 (Шёпот природы)</v>
          </cell>
          <cell r="C175">
            <v>0</v>
          </cell>
        </row>
        <row r="176">
          <cell r="B176" t="str">
            <v>Экраны под ванну серия Ультра легкий</v>
          </cell>
        </row>
        <row r="177">
          <cell r="A177">
            <v>885305</v>
          </cell>
          <cell r="B177" t="str">
            <v>экран под ванну "Ультра лёгкий" АРТ Дары моря 1,48м</v>
          </cell>
          <cell r="C177">
            <v>1688.46</v>
          </cell>
        </row>
        <row r="178">
          <cell r="A178">
            <v>885355</v>
          </cell>
          <cell r="B178" t="str">
            <v>экран под ванну "Ультра лёгкий" АРТ Дары моря 1,68м</v>
          </cell>
          <cell r="C178">
            <v>1688.46</v>
          </cell>
        </row>
        <row r="179">
          <cell r="A179">
            <v>885310</v>
          </cell>
          <cell r="B179" t="str">
            <v>экран под ванну "Ультра Лёгкий" АРТ Дельфин 1,48м</v>
          </cell>
          <cell r="C179">
            <v>1688.46</v>
          </cell>
        </row>
        <row r="180">
          <cell r="A180">
            <v>885360</v>
          </cell>
          <cell r="B180" t="str">
            <v>экран под ванну "Ультра Лёгкий" АРТ Дельфин 1,68м</v>
          </cell>
          <cell r="C180">
            <v>1688.46</v>
          </cell>
        </row>
        <row r="181">
          <cell r="A181">
            <v>885315</v>
          </cell>
          <cell r="B181" t="str">
            <v>экран под ванну "Ультра Лёгкий" АРТ Дикая орхидея 1,48м</v>
          </cell>
          <cell r="C181">
            <v>1688.46</v>
          </cell>
        </row>
        <row r="182">
          <cell r="A182">
            <v>885365</v>
          </cell>
          <cell r="B182" t="str">
            <v>экран под ванну "Ультра Лёгкий" АРТ Дикая орхидея 1,68м</v>
          </cell>
          <cell r="C182">
            <v>1688.46</v>
          </cell>
        </row>
        <row r="183">
          <cell r="A183">
            <v>80558</v>
          </cell>
          <cell r="B183" t="str">
            <v>экран под ванну "Ультра лёгкий" АРТ Подводная Одиссея 1,48м</v>
          </cell>
          <cell r="C183">
            <v>1435.19</v>
          </cell>
        </row>
        <row r="184">
          <cell r="A184">
            <v>80601</v>
          </cell>
          <cell r="B184" t="str">
            <v>экран под ванну "Ультра легкий" белый 1,48м</v>
          </cell>
          <cell r="C184">
            <v>863.26</v>
          </cell>
        </row>
        <row r="185">
          <cell r="A185">
            <v>80643</v>
          </cell>
          <cell r="B185" t="str">
            <v>экран под ванну "Ультра легкий" кварц (лёд) 1,48м</v>
          </cell>
          <cell r="C185">
            <v>986.58</v>
          </cell>
        </row>
        <row r="186">
          <cell r="A186">
            <v>80644</v>
          </cell>
          <cell r="B186" t="str">
            <v>экран под ванну "Ультра легкий" кварц (лёд) 1,68м</v>
          </cell>
          <cell r="C186">
            <v>1084.02</v>
          </cell>
        </row>
        <row r="187">
          <cell r="A187">
            <v>80613</v>
          </cell>
          <cell r="B187" t="str">
            <v>экран под ванну "Ультра легкий" мозаика 1,48м</v>
          </cell>
          <cell r="C187">
            <v>838.6</v>
          </cell>
        </row>
        <row r="188">
          <cell r="A188">
            <v>80614</v>
          </cell>
          <cell r="B188" t="str">
            <v>экран под ванну "Ультра легкий" мозаика 1,68м</v>
          </cell>
          <cell r="C188">
            <v>921.42</v>
          </cell>
        </row>
        <row r="189">
          <cell r="A189">
            <v>80637</v>
          </cell>
          <cell r="B189" t="str">
            <v>экран под ванну "Ультра легкий" светло-синий (капли) 1,48м</v>
          </cell>
          <cell r="C189">
            <v>986.58</v>
          </cell>
        </row>
        <row r="190">
          <cell r="A190">
            <v>80638</v>
          </cell>
          <cell r="B190" t="str">
            <v>экран под ванну "Ультра легкий" светло-синий (капли) 1,68м</v>
          </cell>
          <cell r="C190">
            <v>1084.02</v>
          </cell>
        </row>
        <row r="191">
          <cell r="B191" t="str">
            <v>Экраны под ванну_заказ</v>
          </cell>
        </row>
        <row r="192">
          <cell r="A192">
            <v>885316</v>
          </cell>
          <cell r="B192" t="str">
            <v>экран под ванну "Ультра Лёгкий" АРТ Закат 1,48м</v>
          </cell>
          <cell r="C192">
            <v>1435.19</v>
          </cell>
        </row>
        <row r="193">
          <cell r="B193" t="str">
            <v>Экраны-купе</v>
          </cell>
        </row>
        <row r="194">
          <cell r="A194">
            <v>80849</v>
          </cell>
          <cell r="B194" t="str">
            <v>экран с выдвижным ящиком 1490*540-580 (Белый)</v>
          </cell>
          <cell r="C194">
            <v>7922.37</v>
          </cell>
        </row>
        <row r="195">
          <cell r="A195">
            <v>80850</v>
          </cell>
          <cell r="B195" t="str">
            <v>экран с выдвижным ящиком 1690*540-580 (Белый)</v>
          </cell>
          <cell r="C195">
            <v>8387.8799999999992</v>
          </cell>
        </row>
        <row r="196">
          <cell r="A196">
            <v>80834</v>
          </cell>
          <cell r="B196" t="str">
            <v>экран с откидными дверцами 1490*540-580 (Белый)</v>
          </cell>
          <cell r="C196">
            <v>4849.17</v>
          </cell>
        </row>
        <row r="197">
          <cell r="A197">
            <v>80835</v>
          </cell>
          <cell r="B197" t="str">
            <v>экран с откидными дверцами 1690*540-580 (Белый)</v>
          </cell>
          <cell r="C197">
            <v>5039.4799999999996</v>
          </cell>
        </row>
        <row r="198">
          <cell r="A198">
            <v>80854</v>
          </cell>
          <cell r="B198" t="str">
            <v>экран-купе 1,49 (Аметист)</v>
          </cell>
          <cell r="C198">
            <v>4218.8500000000004</v>
          </cell>
        </row>
        <row r="199">
          <cell r="A199">
            <v>80842</v>
          </cell>
          <cell r="B199" t="str">
            <v>экран-купе 1,49 (Беленый дуб)</v>
          </cell>
          <cell r="C199">
            <v>4218.8500000000004</v>
          </cell>
        </row>
        <row r="200">
          <cell r="A200">
            <v>80836</v>
          </cell>
          <cell r="B200" t="str">
            <v>экран-купе 1,49 (Белый глянец)</v>
          </cell>
          <cell r="C200">
            <v>4218.8500000000004</v>
          </cell>
        </row>
        <row r="201">
          <cell r="A201">
            <v>80838</v>
          </cell>
          <cell r="B201" t="str">
            <v>экран-купе 1,49 (Белый ясень)</v>
          </cell>
          <cell r="C201">
            <v>4218.8500000000004</v>
          </cell>
        </row>
        <row r="202">
          <cell r="A202">
            <v>80833</v>
          </cell>
          <cell r="B202" t="str">
            <v>экран-купе 1,49 (Белый)</v>
          </cell>
          <cell r="C202">
            <v>3306.87</v>
          </cell>
        </row>
        <row r="203">
          <cell r="A203">
            <v>80840</v>
          </cell>
          <cell r="B203" t="str">
            <v>экран-купе 1,49 (Венге)</v>
          </cell>
          <cell r="C203">
            <v>4218.8500000000004</v>
          </cell>
        </row>
        <row r="204">
          <cell r="A204">
            <v>80843</v>
          </cell>
          <cell r="B204" t="str">
            <v>экран-купе 1,69 (Беленый дуб)</v>
          </cell>
          <cell r="C204">
            <v>4439.6099999999997</v>
          </cell>
        </row>
        <row r="205">
          <cell r="A205">
            <v>80837</v>
          </cell>
          <cell r="B205" t="str">
            <v>экран-купе 1,69 (Белый глянец)</v>
          </cell>
          <cell r="C205">
            <v>4439.6099999999997</v>
          </cell>
        </row>
        <row r="206">
          <cell r="A206">
            <v>80839</v>
          </cell>
          <cell r="B206" t="str">
            <v>экран-купе 1,69 (Белый ясень)</v>
          </cell>
          <cell r="C206">
            <v>4439.6099999999997</v>
          </cell>
        </row>
        <row r="207">
          <cell r="A207">
            <v>80832</v>
          </cell>
          <cell r="B207" t="str">
            <v>экран-купе 1,69 (Белый)</v>
          </cell>
          <cell r="C207">
            <v>3529.16</v>
          </cell>
        </row>
        <row r="208">
          <cell r="A208">
            <v>80841</v>
          </cell>
          <cell r="B208" t="str">
            <v>экран-купе 1,69 (Венге)</v>
          </cell>
          <cell r="C208">
            <v>4439.6099999999997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>
      <selection activeCell="N6" sqref="N6"/>
    </sheetView>
  </sheetViews>
  <sheetFormatPr defaultRowHeight="15"/>
  <cols>
    <col min="1" max="1" width="16.28515625" customWidth="1"/>
    <col min="2" max="2" width="9.7109375" customWidth="1"/>
    <col min="3" max="3" width="14.85546875" customWidth="1"/>
    <col min="4" max="4" width="38.42578125" customWidth="1"/>
    <col min="5" max="5" width="13.7109375" customWidth="1"/>
    <col min="6" max="6" width="14" customWidth="1"/>
    <col min="7" max="8" width="13.42578125" customWidth="1"/>
  </cols>
  <sheetData>
    <row r="1" spans="1:8" ht="62.25" customHeight="1">
      <c r="B1" s="28"/>
      <c r="C1" s="28"/>
      <c r="E1" s="28"/>
      <c r="F1" s="20"/>
      <c r="G1" s="20"/>
      <c r="H1" s="20"/>
    </row>
    <row r="2" spans="1:8">
      <c r="A2" s="20"/>
      <c r="B2" s="20"/>
      <c r="C2" s="20"/>
      <c r="D2" s="20"/>
      <c r="E2" s="20"/>
      <c r="F2" s="20"/>
      <c r="G2" s="20"/>
      <c r="H2" s="20"/>
    </row>
    <row r="3" spans="1:8" ht="20.25">
      <c r="A3" s="27"/>
      <c r="B3" s="21"/>
      <c r="C3" s="21"/>
      <c r="D3" s="28" t="s">
        <v>108</v>
      </c>
      <c r="E3" s="21"/>
      <c r="F3" s="23" t="s">
        <v>107</v>
      </c>
      <c r="G3" s="24">
        <v>0</v>
      </c>
      <c r="H3" s="20"/>
    </row>
    <row r="4" spans="1:8" ht="15" customHeight="1">
      <c r="A4" s="1" t="s">
        <v>0</v>
      </c>
      <c r="B4" s="1" t="s">
        <v>1</v>
      </c>
      <c r="C4" s="2" t="s">
        <v>2</v>
      </c>
      <c r="D4" s="1" t="s">
        <v>3</v>
      </c>
      <c r="E4" s="1" t="s">
        <v>104</v>
      </c>
      <c r="F4" s="1" t="s">
        <v>105</v>
      </c>
      <c r="G4" s="1" t="s">
        <v>106</v>
      </c>
      <c r="H4" s="1" t="s">
        <v>4</v>
      </c>
    </row>
    <row r="5" spans="1:8">
      <c r="A5" s="3"/>
      <c r="B5" s="3"/>
      <c r="C5" s="4"/>
      <c r="D5" s="3"/>
      <c r="E5" s="3"/>
      <c r="F5" s="3"/>
      <c r="G5" s="3"/>
      <c r="H5" s="3"/>
    </row>
    <row r="6" spans="1:8">
      <c r="A6" s="5"/>
      <c r="B6" s="6"/>
      <c r="C6" s="6"/>
      <c r="D6" s="7" t="s">
        <v>5</v>
      </c>
      <c r="E6" s="8"/>
      <c r="F6" s="8"/>
      <c r="G6" s="8"/>
      <c r="H6" s="9"/>
    </row>
    <row r="7" spans="1:8">
      <c r="A7" s="10"/>
      <c r="B7" s="11"/>
      <c r="C7" s="11"/>
      <c r="D7" s="22" t="s">
        <v>6</v>
      </c>
      <c r="E7" s="12"/>
      <c r="F7" s="12"/>
      <c r="G7" s="12"/>
      <c r="H7" s="13"/>
    </row>
    <row r="8" spans="1:8" ht="30">
      <c r="A8" s="14"/>
      <c r="B8" s="15">
        <v>80696</v>
      </c>
      <c r="C8" s="16" t="s">
        <v>7</v>
      </c>
      <c r="D8" s="25" t="s">
        <v>8</v>
      </c>
      <c r="E8" s="17">
        <v>776.48</v>
      </c>
      <c r="F8" s="17">
        <f>VLOOKUP(B8,[1]TDSheet!$A$17:$C$208,3,0)</f>
        <v>660.02</v>
      </c>
      <c r="G8" s="17">
        <f>-(F8*$G$3-F8)</f>
        <v>660.02</v>
      </c>
      <c r="H8" s="16" t="s">
        <v>9</v>
      </c>
    </row>
    <row r="9" spans="1:8" ht="30">
      <c r="A9" s="14"/>
      <c r="B9" s="15">
        <v>80697</v>
      </c>
      <c r="C9" s="16" t="s">
        <v>10</v>
      </c>
      <c r="D9" s="25" t="s">
        <v>11</v>
      </c>
      <c r="E9" s="17">
        <v>841.95</v>
      </c>
      <c r="F9" s="17">
        <f>VLOOKUP(B9,[1]TDSheet!$A$17:$C$208,3,0)</f>
        <v>715.65</v>
      </c>
      <c r="G9" s="17">
        <f t="shared" ref="G9:G57" si="0">-(F9*$G$3-F9)</f>
        <v>715.65</v>
      </c>
      <c r="H9" s="16" t="s">
        <v>9</v>
      </c>
    </row>
    <row r="10" spans="1:8" ht="30">
      <c r="A10" s="14"/>
      <c r="B10" s="15">
        <v>80693</v>
      </c>
      <c r="C10" s="16" t="s">
        <v>12</v>
      </c>
      <c r="D10" s="25" t="s">
        <v>13</v>
      </c>
      <c r="E10" s="17">
        <v>776.48</v>
      </c>
      <c r="F10" s="17">
        <f>VLOOKUP(B10,[1]TDSheet!$A$17:$C$208,3,0)</f>
        <v>660.02</v>
      </c>
      <c r="G10" s="17">
        <f t="shared" si="0"/>
        <v>660.02</v>
      </c>
      <c r="H10" s="16" t="s">
        <v>9</v>
      </c>
    </row>
    <row r="11" spans="1:8" ht="30">
      <c r="A11" s="14"/>
      <c r="B11" s="15">
        <v>80694</v>
      </c>
      <c r="C11" s="16" t="s">
        <v>14</v>
      </c>
      <c r="D11" s="25" t="s">
        <v>15</v>
      </c>
      <c r="E11" s="17">
        <v>841.95</v>
      </c>
      <c r="F11" s="17">
        <f>VLOOKUP(B11,[1]TDSheet!$A$17:$C$208,3,0)</f>
        <v>715.65</v>
      </c>
      <c r="G11" s="17">
        <f t="shared" si="0"/>
        <v>715.65</v>
      </c>
      <c r="H11" s="16" t="s">
        <v>9</v>
      </c>
    </row>
    <row r="12" spans="1:8">
      <c r="A12" s="10"/>
      <c r="B12" s="11"/>
      <c r="C12" s="11"/>
      <c r="D12" s="26" t="s">
        <v>16</v>
      </c>
      <c r="E12" s="12"/>
      <c r="F12" s="12"/>
      <c r="G12" s="12"/>
      <c r="H12" s="13"/>
    </row>
    <row r="13" spans="1:8" ht="30">
      <c r="A13" s="14"/>
      <c r="B13" s="15">
        <v>80749</v>
      </c>
      <c r="C13" s="16" t="s">
        <v>17</v>
      </c>
      <c r="D13" s="25" t="s">
        <v>18</v>
      </c>
      <c r="E13" s="18">
        <v>1268.25</v>
      </c>
      <c r="F13" s="17">
        <f>VLOOKUP(B13,[1]TDSheet!$A$17:$C$208,3,0)</f>
        <v>1078.01</v>
      </c>
      <c r="G13" s="17">
        <f t="shared" si="0"/>
        <v>1078.01</v>
      </c>
      <c r="H13" s="16" t="s">
        <v>9</v>
      </c>
    </row>
    <row r="14" spans="1:8" ht="30">
      <c r="A14" s="14"/>
      <c r="B14" s="15">
        <v>80736</v>
      </c>
      <c r="C14" s="16" t="s">
        <v>19</v>
      </c>
      <c r="D14" s="25" t="s">
        <v>20</v>
      </c>
      <c r="E14" s="18">
        <v>1268.25</v>
      </c>
      <c r="F14" s="17">
        <f>VLOOKUP(B14,[1]TDSheet!$A$17:$C$208,3,0)</f>
        <v>1078.01</v>
      </c>
      <c r="G14" s="17">
        <f t="shared" si="0"/>
        <v>1078.01</v>
      </c>
      <c r="H14" s="16" t="s">
        <v>9</v>
      </c>
    </row>
    <row r="15" spans="1:8">
      <c r="A15" s="10"/>
      <c r="B15" s="11"/>
      <c r="C15" s="11"/>
      <c r="D15" s="26" t="s">
        <v>21</v>
      </c>
      <c r="E15" s="12"/>
      <c r="F15" s="12"/>
      <c r="G15" s="12"/>
      <c r="H15" s="13"/>
    </row>
    <row r="16" spans="1:8" ht="30">
      <c r="A16" s="14"/>
      <c r="B16" s="15">
        <v>80930</v>
      </c>
      <c r="C16" s="16" t="s">
        <v>22</v>
      </c>
      <c r="D16" s="25" t="s">
        <v>23</v>
      </c>
      <c r="E16" s="18">
        <v>1383.96</v>
      </c>
      <c r="F16" s="17">
        <f>VLOOKUP(B16,[1]TDSheet!$A$17:$C$208,3,0)</f>
        <v>1176.3599999999999</v>
      </c>
      <c r="G16" s="17">
        <f t="shared" si="0"/>
        <v>1176.3599999999999</v>
      </c>
      <c r="H16" s="16" t="s">
        <v>9</v>
      </c>
    </row>
    <row r="17" spans="1:8" ht="30">
      <c r="A17" s="14"/>
      <c r="B17" s="15">
        <v>80931</v>
      </c>
      <c r="C17" s="16" t="s">
        <v>24</v>
      </c>
      <c r="D17" s="25" t="s">
        <v>25</v>
      </c>
      <c r="E17" s="18">
        <v>1485.96</v>
      </c>
      <c r="F17" s="17">
        <f>VLOOKUP(B17,[1]TDSheet!$A$17:$C$208,3,0)</f>
        <v>1263.07</v>
      </c>
      <c r="G17" s="17">
        <f t="shared" si="0"/>
        <v>1263.07</v>
      </c>
      <c r="H17" s="16" t="s">
        <v>9</v>
      </c>
    </row>
    <row r="18" spans="1:8" ht="30">
      <c r="A18" s="14"/>
      <c r="B18" s="15">
        <v>80762</v>
      </c>
      <c r="C18" s="16" t="s">
        <v>26</v>
      </c>
      <c r="D18" s="25" t="s">
        <v>27</v>
      </c>
      <c r="E18" s="18">
        <v>1383.96</v>
      </c>
      <c r="F18" s="17">
        <f>VLOOKUP(B18,[1]TDSheet!$A$17:$C$208,3,0)</f>
        <v>1176.3599999999999</v>
      </c>
      <c r="G18" s="17">
        <f t="shared" si="0"/>
        <v>1176.3599999999999</v>
      </c>
      <c r="H18" s="16" t="s">
        <v>9</v>
      </c>
    </row>
    <row r="19" spans="1:8" ht="30">
      <c r="A19" s="14"/>
      <c r="B19" s="15">
        <v>80650</v>
      </c>
      <c r="C19" s="16" t="s">
        <v>28</v>
      </c>
      <c r="D19" s="25" t="s">
        <v>29</v>
      </c>
      <c r="E19" s="18">
        <v>1485.96</v>
      </c>
      <c r="F19" s="17">
        <f>VLOOKUP(B19,[1]TDSheet!$A$17:$C$208,3,0)</f>
        <v>1263.07</v>
      </c>
      <c r="G19" s="17">
        <f t="shared" si="0"/>
        <v>1263.07</v>
      </c>
      <c r="H19" s="16" t="s">
        <v>9</v>
      </c>
    </row>
    <row r="20" spans="1:8" ht="30">
      <c r="A20" s="14"/>
      <c r="B20" s="15">
        <v>80768</v>
      </c>
      <c r="C20" s="16" t="s">
        <v>30</v>
      </c>
      <c r="D20" s="25" t="s">
        <v>31</v>
      </c>
      <c r="E20" s="18">
        <v>1383.96</v>
      </c>
      <c r="F20" s="17">
        <f>VLOOKUP(B20,[1]TDSheet!$A$17:$C$208,3,0)</f>
        <v>1176.3599999999999</v>
      </c>
      <c r="G20" s="17">
        <f t="shared" si="0"/>
        <v>1176.3599999999999</v>
      </c>
      <c r="H20" s="16" t="s">
        <v>9</v>
      </c>
    </row>
    <row r="21" spans="1:8" ht="30">
      <c r="A21" s="14"/>
      <c r="B21" s="15">
        <v>80769</v>
      </c>
      <c r="C21" s="16" t="s">
        <v>32</v>
      </c>
      <c r="D21" s="25" t="s">
        <v>33</v>
      </c>
      <c r="E21" s="18">
        <v>1485.96</v>
      </c>
      <c r="F21" s="17">
        <f>VLOOKUP(B21,[1]TDSheet!$A$17:$C$208,3,0)</f>
        <v>1263.07</v>
      </c>
      <c r="G21" s="17">
        <f t="shared" si="0"/>
        <v>1263.07</v>
      </c>
      <c r="H21" s="16" t="s">
        <v>9</v>
      </c>
    </row>
    <row r="22" spans="1:8" ht="30">
      <c r="A22" s="14"/>
      <c r="B22" s="15">
        <v>80776</v>
      </c>
      <c r="C22" s="16" t="s">
        <v>34</v>
      </c>
      <c r="D22" s="25" t="s">
        <v>35</v>
      </c>
      <c r="E22" s="18">
        <v>1383.96</v>
      </c>
      <c r="F22" s="17">
        <f>VLOOKUP(B22,[1]TDSheet!$A$17:$C$208,3,0)</f>
        <v>1176.3599999999999</v>
      </c>
      <c r="G22" s="17">
        <f t="shared" si="0"/>
        <v>1176.3599999999999</v>
      </c>
      <c r="H22" s="16" t="s">
        <v>9</v>
      </c>
    </row>
    <row r="23" spans="1:8" ht="30">
      <c r="A23" s="14"/>
      <c r="B23" s="15">
        <v>80777</v>
      </c>
      <c r="C23" s="16" t="s">
        <v>36</v>
      </c>
      <c r="D23" s="25" t="s">
        <v>37</v>
      </c>
      <c r="E23" s="18">
        <v>1485.96</v>
      </c>
      <c r="F23" s="17">
        <f>VLOOKUP(B23,[1]TDSheet!$A$17:$C$208,3,0)</f>
        <v>1263.07</v>
      </c>
      <c r="G23" s="17">
        <f t="shared" si="0"/>
        <v>1263.07</v>
      </c>
      <c r="H23" s="16" t="s">
        <v>9</v>
      </c>
    </row>
    <row r="24" spans="1:8" ht="30">
      <c r="A24" s="14"/>
      <c r="B24" s="15">
        <v>80778</v>
      </c>
      <c r="C24" s="16" t="s">
        <v>38</v>
      </c>
      <c r="D24" s="25" t="s">
        <v>39</v>
      </c>
      <c r="E24" s="18">
        <v>1383.96</v>
      </c>
      <c r="F24" s="17">
        <f>VLOOKUP(B24,[1]TDSheet!$A$17:$C$208,3,0)</f>
        <v>1176.3599999999999</v>
      </c>
      <c r="G24" s="17">
        <f t="shared" si="0"/>
        <v>1176.3599999999999</v>
      </c>
      <c r="H24" s="16" t="s">
        <v>9</v>
      </c>
    </row>
    <row r="25" spans="1:8" ht="30">
      <c r="A25" s="14"/>
      <c r="B25" s="15">
        <v>80764</v>
      </c>
      <c r="C25" s="16" t="s">
        <v>40</v>
      </c>
      <c r="D25" s="25" t="s">
        <v>41</v>
      </c>
      <c r="E25" s="18">
        <v>1384.46</v>
      </c>
      <c r="F25" s="17">
        <f>VLOOKUP(B25,[1]TDSheet!$A$17:$C$208,3,0)</f>
        <v>1176.8</v>
      </c>
      <c r="G25" s="17">
        <f t="shared" si="0"/>
        <v>1176.8</v>
      </c>
      <c r="H25" s="16" t="s">
        <v>9</v>
      </c>
    </row>
    <row r="26" spans="1:8" ht="30">
      <c r="A26" s="14"/>
      <c r="B26" s="15">
        <v>80765</v>
      </c>
      <c r="C26" s="16" t="s">
        <v>42</v>
      </c>
      <c r="D26" s="25" t="s">
        <v>43</v>
      </c>
      <c r="E26" s="18">
        <v>1485.96</v>
      </c>
      <c r="F26" s="17">
        <f>VLOOKUP(B26,[1]TDSheet!$A$17:$C$208,3,0)</f>
        <v>1263.07</v>
      </c>
      <c r="G26" s="17">
        <f t="shared" si="0"/>
        <v>1263.07</v>
      </c>
      <c r="H26" s="16" t="s">
        <v>9</v>
      </c>
    </row>
    <row r="27" spans="1:8" ht="30">
      <c r="A27" s="14"/>
      <c r="B27" s="15">
        <v>80767</v>
      </c>
      <c r="C27" s="16" t="s">
        <v>44</v>
      </c>
      <c r="D27" s="25" t="s">
        <v>45</v>
      </c>
      <c r="E27" s="18">
        <v>1485.96</v>
      </c>
      <c r="F27" s="17">
        <f>VLOOKUP(B27,[1]TDSheet!$A$17:$C$208,3,0)</f>
        <v>1263.07</v>
      </c>
      <c r="G27" s="17">
        <f t="shared" si="0"/>
        <v>1263.07</v>
      </c>
      <c r="H27" s="16" t="s">
        <v>9</v>
      </c>
    </row>
    <row r="28" spans="1:8" ht="30">
      <c r="A28" s="14"/>
      <c r="B28" s="15">
        <v>80903</v>
      </c>
      <c r="C28" s="16" t="s">
        <v>46</v>
      </c>
      <c r="D28" s="25" t="s">
        <v>47</v>
      </c>
      <c r="E28" s="18">
        <v>1485.46</v>
      </c>
      <c r="F28" s="17">
        <f>VLOOKUP(B28,[1]TDSheet!$A$17:$C$208,3,0)</f>
        <v>1262.6400000000001</v>
      </c>
      <c r="G28" s="17">
        <f t="shared" si="0"/>
        <v>1262.6400000000001</v>
      </c>
      <c r="H28" s="16" t="s">
        <v>9</v>
      </c>
    </row>
    <row r="29" spans="1:8" ht="30">
      <c r="A29" s="14"/>
      <c r="B29" s="15">
        <v>80655</v>
      </c>
      <c r="C29" s="16" t="s">
        <v>48</v>
      </c>
      <c r="D29" s="25" t="s">
        <v>49</v>
      </c>
      <c r="E29" s="18">
        <v>1384.46</v>
      </c>
      <c r="F29" s="17">
        <f>VLOOKUP(B29,[1]TDSheet!$A$17:$C$208,3,0)</f>
        <v>1176.8</v>
      </c>
      <c r="G29" s="17">
        <f t="shared" si="0"/>
        <v>1176.8</v>
      </c>
      <c r="H29" s="16" t="s">
        <v>9</v>
      </c>
    </row>
    <row r="30" spans="1:8" ht="30">
      <c r="A30" s="14"/>
      <c r="B30" s="15">
        <v>80656</v>
      </c>
      <c r="C30" s="16" t="s">
        <v>50</v>
      </c>
      <c r="D30" s="25" t="s">
        <v>51</v>
      </c>
      <c r="E30" s="18">
        <v>1485.46</v>
      </c>
      <c r="F30" s="17">
        <f>VLOOKUP(B30,[1]TDSheet!$A$17:$C$208,3,0)</f>
        <v>1262.6400000000001</v>
      </c>
      <c r="G30" s="17">
        <f t="shared" si="0"/>
        <v>1262.6400000000001</v>
      </c>
      <c r="H30" s="16" t="s">
        <v>9</v>
      </c>
    </row>
    <row r="31" spans="1:8" ht="30">
      <c r="A31" s="14"/>
      <c r="B31" s="15">
        <v>80676</v>
      </c>
      <c r="C31" s="16" t="s">
        <v>52</v>
      </c>
      <c r="D31" s="25" t="s">
        <v>53</v>
      </c>
      <c r="E31" s="18">
        <v>1485.46</v>
      </c>
      <c r="F31" s="17">
        <f>VLOOKUP(B31,[1]TDSheet!$A$17:$C$208,3,0)</f>
        <v>1262.6400000000001</v>
      </c>
      <c r="G31" s="17">
        <f t="shared" si="0"/>
        <v>1262.6400000000001</v>
      </c>
      <c r="H31" s="16" t="s">
        <v>9</v>
      </c>
    </row>
    <row r="32" spans="1:8" ht="30">
      <c r="A32" s="14"/>
      <c r="B32" s="15">
        <v>80675</v>
      </c>
      <c r="C32" s="16" t="s">
        <v>54</v>
      </c>
      <c r="D32" s="25" t="s">
        <v>55</v>
      </c>
      <c r="E32" s="18">
        <v>1384.46</v>
      </c>
      <c r="F32" s="17">
        <f>VLOOKUP(B32,[1]TDSheet!$A$17:$C$208,3,0)</f>
        <v>1176.8</v>
      </c>
      <c r="G32" s="17">
        <f t="shared" si="0"/>
        <v>1176.8</v>
      </c>
      <c r="H32" s="16" t="s">
        <v>9</v>
      </c>
    </row>
    <row r="33" spans="1:8" ht="30">
      <c r="A33" s="14"/>
      <c r="B33" s="15">
        <v>80663</v>
      </c>
      <c r="C33" s="16" t="s">
        <v>56</v>
      </c>
      <c r="D33" s="25" t="s">
        <v>57</v>
      </c>
      <c r="E33" s="18">
        <v>1384.46</v>
      </c>
      <c r="F33" s="17">
        <f>VLOOKUP(B33,[1]TDSheet!$A$17:$C$208,3,0)</f>
        <v>1176.8</v>
      </c>
      <c r="G33" s="17">
        <f t="shared" si="0"/>
        <v>1176.8</v>
      </c>
      <c r="H33" s="16" t="s">
        <v>9</v>
      </c>
    </row>
    <row r="34" spans="1:8" ht="30">
      <c r="A34" s="14"/>
      <c r="B34" s="15">
        <v>80664</v>
      </c>
      <c r="C34" s="16" t="s">
        <v>58</v>
      </c>
      <c r="D34" s="25" t="s">
        <v>59</v>
      </c>
      <c r="E34" s="18">
        <v>1485.46</v>
      </c>
      <c r="F34" s="17">
        <f>VLOOKUP(B34,[1]TDSheet!$A$17:$C$208,3,0)</f>
        <v>1262.6400000000001</v>
      </c>
      <c r="G34" s="17">
        <f t="shared" si="0"/>
        <v>1262.6400000000001</v>
      </c>
      <c r="H34" s="16" t="s">
        <v>9</v>
      </c>
    </row>
    <row r="35" spans="1:8" ht="30">
      <c r="A35" s="14"/>
      <c r="B35" s="15">
        <v>80682</v>
      </c>
      <c r="C35" s="16" t="s">
        <v>60</v>
      </c>
      <c r="D35" s="25" t="s">
        <v>61</v>
      </c>
      <c r="E35" s="18">
        <v>1485.46</v>
      </c>
      <c r="F35" s="17">
        <f>VLOOKUP(B35,[1]TDSheet!$A$17:$C$208,3,0)</f>
        <v>1262.6400000000001</v>
      </c>
      <c r="G35" s="17">
        <f t="shared" si="0"/>
        <v>1262.6400000000001</v>
      </c>
      <c r="H35" s="16" t="s">
        <v>9</v>
      </c>
    </row>
    <row r="36" spans="1:8" ht="30">
      <c r="A36" s="14"/>
      <c r="B36" s="15">
        <v>80683</v>
      </c>
      <c r="C36" s="16" t="s">
        <v>62</v>
      </c>
      <c r="D36" s="25" t="s">
        <v>63</v>
      </c>
      <c r="E36" s="18">
        <v>1384.46</v>
      </c>
      <c r="F36" s="17">
        <f>VLOOKUP(B36,[1]TDSheet!$A$17:$C$208,3,0)</f>
        <v>1176.8</v>
      </c>
      <c r="G36" s="17">
        <f t="shared" si="0"/>
        <v>1176.8</v>
      </c>
      <c r="H36" s="16" t="s">
        <v>9</v>
      </c>
    </row>
    <row r="37" spans="1:8" ht="30">
      <c r="A37" s="14"/>
      <c r="B37" s="15">
        <v>80684</v>
      </c>
      <c r="C37" s="16" t="s">
        <v>64</v>
      </c>
      <c r="D37" s="25" t="s">
        <v>65</v>
      </c>
      <c r="E37" s="18">
        <v>1485.46</v>
      </c>
      <c r="F37" s="17">
        <f>VLOOKUP(B37,[1]TDSheet!$A$17:$C$208,3,0)</f>
        <v>1262.6400000000001</v>
      </c>
      <c r="G37" s="17">
        <f t="shared" si="0"/>
        <v>1262.6400000000001</v>
      </c>
      <c r="H37" s="16" t="s">
        <v>9</v>
      </c>
    </row>
    <row r="38" spans="1:8" ht="30">
      <c r="A38" s="14"/>
      <c r="B38" s="15">
        <v>80669</v>
      </c>
      <c r="C38" s="16" t="s">
        <v>66</v>
      </c>
      <c r="D38" s="25" t="s">
        <v>67</v>
      </c>
      <c r="E38" s="18">
        <v>1384.46</v>
      </c>
      <c r="F38" s="17">
        <f>VLOOKUP(B38,[1]TDSheet!$A$17:$C$208,3,0)</f>
        <v>1176.8</v>
      </c>
      <c r="G38" s="17">
        <f t="shared" si="0"/>
        <v>1176.8</v>
      </c>
      <c r="H38" s="16" t="s">
        <v>9</v>
      </c>
    </row>
    <row r="39" spans="1:8" ht="30">
      <c r="A39" s="14"/>
      <c r="B39" s="15">
        <v>80671</v>
      </c>
      <c r="C39" s="16" t="s">
        <v>68</v>
      </c>
      <c r="D39" s="25" t="s">
        <v>69</v>
      </c>
      <c r="E39" s="18">
        <v>1383.96</v>
      </c>
      <c r="F39" s="17">
        <f>VLOOKUP(B39,[1]TDSheet!$A$17:$C$208,3,0)</f>
        <v>1176.3599999999999</v>
      </c>
      <c r="G39" s="17">
        <f t="shared" si="0"/>
        <v>1176.3599999999999</v>
      </c>
      <c r="H39" s="16" t="s">
        <v>9</v>
      </c>
    </row>
    <row r="40" spans="1:8" ht="30">
      <c r="A40" s="14"/>
      <c r="B40" s="15">
        <v>80672</v>
      </c>
      <c r="C40" s="16" t="s">
        <v>70</v>
      </c>
      <c r="D40" s="25" t="s">
        <v>71</v>
      </c>
      <c r="E40" s="18">
        <v>1485.46</v>
      </c>
      <c r="F40" s="17">
        <f>VLOOKUP(B40,[1]TDSheet!$A$17:$C$208,3,0)</f>
        <v>1262.6400000000001</v>
      </c>
      <c r="G40" s="17">
        <f t="shared" si="0"/>
        <v>1262.6400000000001</v>
      </c>
      <c r="H40" s="16" t="s">
        <v>9</v>
      </c>
    </row>
    <row r="41" spans="1:8">
      <c r="A41" s="10"/>
      <c r="B41" s="11"/>
      <c r="C41" s="11"/>
      <c r="D41" s="26" t="s">
        <v>72</v>
      </c>
      <c r="E41" s="12"/>
      <c r="F41" s="12"/>
      <c r="G41" s="12"/>
      <c r="H41" s="13"/>
    </row>
    <row r="42" spans="1:8" ht="30">
      <c r="A42" s="14"/>
      <c r="B42" s="15">
        <v>80919</v>
      </c>
      <c r="C42" s="16" t="s">
        <v>73</v>
      </c>
      <c r="D42" s="25" t="s">
        <v>74</v>
      </c>
      <c r="E42" s="18">
        <v>2372.06</v>
      </c>
      <c r="F42" s="17">
        <f>VLOOKUP(B42,[1]TDSheet!$A$17:$C$208,3,0)</f>
        <v>2016.26</v>
      </c>
      <c r="G42" s="17">
        <f t="shared" si="0"/>
        <v>2016.26</v>
      </c>
      <c r="H42" s="16" t="s">
        <v>9</v>
      </c>
    </row>
    <row r="43" spans="1:8" ht="30">
      <c r="A43" s="14"/>
      <c r="B43" s="15">
        <v>80920</v>
      </c>
      <c r="C43" s="16" t="s">
        <v>75</v>
      </c>
      <c r="D43" s="25" t="s">
        <v>76</v>
      </c>
      <c r="E43" s="18">
        <v>2562.37</v>
      </c>
      <c r="F43" s="17">
        <f>VLOOKUP(B43,[1]TDSheet!$A$17:$C$208,3,0)</f>
        <v>2178.02</v>
      </c>
      <c r="G43" s="17">
        <f t="shared" si="0"/>
        <v>2178.02</v>
      </c>
      <c r="H43" s="16" t="s">
        <v>9</v>
      </c>
    </row>
    <row r="44" spans="1:8" ht="30">
      <c r="A44" s="14"/>
      <c r="B44" s="15">
        <v>80924</v>
      </c>
      <c r="C44" s="16" t="s">
        <v>77</v>
      </c>
      <c r="D44" s="25" t="s">
        <v>78</v>
      </c>
      <c r="E44" s="18">
        <v>2562.37</v>
      </c>
      <c r="F44" s="17">
        <f>VLOOKUP(B44,[1]TDSheet!$A$17:$C$208,3,0)</f>
        <v>2178.02</v>
      </c>
      <c r="G44" s="17">
        <f t="shared" si="0"/>
        <v>2178.02</v>
      </c>
      <c r="H44" s="16" t="s">
        <v>9</v>
      </c>
    </row>
    <row r="45" spans="1:8" ht="30">
      <c r="A45" s="14"/>
      <c r="B45" s="15">
        <v>80921</v>
      </c>
      <c r="C45" s="16" t="s">
        <v>79</v>
      </c>
      <c r="D45" s="25" t="s">
        <v>80</v>
      </c>
      <c r="E45" s="18">
        <v>2372.06</v>
      </c>
      <c r="F45" s="17">
        <f>VLOOKUP(B45,[1]TDSheet!$A$17:$C$208,3,0)</f>
        <v>2016.26</v>
      </c>
      <c r="G45" s="17">
        <f t="shared" si="0"/>
        <v>2016.26</v>
      </c>
      <c r="H45" s="16" t="s">
        <v>9</v>
      </c>
    </row>
    <row r="46" spans="1:8" ht="30">
      <c r="A46" s="14"/>
      <c r="B46" s="15">
        <v>80922</v>
      </c>
      <c r="C46" s="16" t="s">
        <v>81</v>
      </c>
      <c r="D46" s="25" t="s">
        <v>82</v>
      </c>
      <c r="E46" s="18">
        <v>2562.37</v>
      </c>
      <c r="F46" s="17">
        <f>VLOOKUP(B46,[1]TDSheet!$A$17:$C$208,3,0)</f>
        <v>2178.02</v>
      </c>
      <c r="G46" s="17">
        <f t="shared" si="0"/>
        <v>2178.02</v>
      </c>
      <c r="H46" s="16" t="s">
        <v>9</v>
      </c>
    </row>
    <row r="47" spans="1:8" ht="30">
      <c r="A47" s="14"/>
      <c r="B47" s="15">
        <v>80900</v>
      </c>
      <c r="C47" s="16" t="s">
        <v>83</v>
      </c>
      <c r="D47" s="25" t="s">
        <v>84</v>
      </c>
      <c r="E47" s="18">
        <v>2372.06</v>
      </c>
      <c r="F47" s="17">
        <f>VLOOKUP(B47,[1]TDSheet!$A$17:$C$208,3,0)</f>
        <v>2016.26</v>
      </c>
      <c r="G47" s="17">
        <f t="shared" si="0"/>
        <v>2016.26</v>
      </c>
      <c r="H47" s="16" t="s">
        <v>9</v>
      </c>
    </row>
    <row r="48" spans="1:8" ht="30">
      <c r="A48" s="14"/>
      <c r="B48" s="15">
        <v>80901</v>
      </c>
      <c r="C48" s="16" t="s">
        <v>85</v>
      </c>
      <c r="D48" s="25" t="s">
        <v>86</v>
      </c>
      <c r="E48" s="18">
        <v>2562.37</v>
      </c>
      <c r="F48" s="17">
        <f>VLOOKUP(B48,[1]TDSheet!$A$17:$C$208,3,0)</f>
        <v>2178.02</v>
      </c>
      <c r="G48" s="17">
        <f t="shared" si="0"/>
        <v>2178.02</v>
      </c>
      <c r="H48" s="16" t="s">
        <v>9</v>
      </c>
    </row>
    <row r="49" spans="1:8" ht="30">
      <c r="A49" s="14"/>
      <c r="B49" s="15">
        <v>80912</v>
      </c>
      <c r="C49" s="16" t="s">
        <v>87</v>
      </c>
      <c r="D49" s="25" t="s">
        <v>88</v>
      </c>
      <c r="E49" s="18">
        <v>2372.06</v>
      </c>
      <c r="F49" s="17">
        <f>VLOOKUP(B49,[1]TDSheet!$A$17:$C$208,3,0)</f>
        <v>2016.26</v>
      </c>
      <c r="G49" s="17">
        <f t="shared" si="0"/>
        <v>2016.26</v>
      </c>
      <c r="H49" s="16" t="s">
        <v>9</v>
      </c>
    </row>
    <row r="50" spans="1:8" ht="30">
      <c r="A50" s="14"/>
      <c r="B50" s="15">
        <v>80913</v>
      </c>
      <c r="C50" s="16" t="s">
        <v>89</v>
      </c>
      <c r="D50" s="25" t="s">
        <v>90</v>
      </c>
      <c r="E50" s="18">
        <v>2562.37</v>
      </c>
      <c r="F50" s="17">
        <f>VLOOKUP(B50,[1]TDSheet!$A$17:$C$208,3,0)</f>
        <v>2178.02</v>
      </c>
      <c r="G50" s="17">
        <f t="shared" si="0"/>
        <v>2178.02</v>
      </c>
      <c r="H50" s="16" t="s">
        <v>9</v>
      </c>
    </row>
    <row r="51" spans="1:8" ht="30">
      <c r="A51" s="14"/>
      <c r="B51" s="15">
        <v>80916</v>
      </c>
      <c r="C51" s="16" t="s">
        <v>91</v>
      </c>
      <c r="D51" s="25" t="s">
        <v>92</v>
      </c>
      <c r="E51" s="18">
        <v>2372.06</v>
      </c>
      <c r="F51" s="17">
        <f>VLOOKUP(B51,[1]TDSheet!$A$17:$C$208,3,0)</f>
        <v>2016.26</v>
      </c>
      <c r="G51" s="17">
        <f t="shared" si="0"/>
        <v>2016.26</v>
      </c>
      <c r="H51" s="16" t="s">
        <v>9</v>
      </c>
    </row>
    <row r="52" spans="1:8" ht="30">
      <c r="A52" s="14"/>
      <c r="B52" s="15">
        <v>80925</v>
      </c>
      <c r="C52" s="16" t="s">
        <v>93</v>
      </c>
      <c r="D52" s="25" t="s">
        <v>94</v>
      </c>
      <c r="E52" s="18">
        <v>2562.37</v>
      </c>
      <c r="F52" s="17">
        <f>VLOOKUP(B52,[1]TDSheet!$A$17:$C$208,3,0)</f>
        <v>2178.02</v>
      </c>
      <c r="G52" s="17">
        <f t="shared" si="0"/>
        <v>2178.02</v>
      </c>
      <c r="H52" s="16" t="s">
        <v>9</v>
      </c>
    </row>
    <row r="53" spans="1:8">
      <c r="A53" s="10"/>
      <c r="B53" s="11"/>
      <c r="C53" s="11"/>
      <c r="D53" s="26" t="s">
        <v>95</v>
      </c>
      <c r="E53" s="12"/>
      <c r="F53" s="12"/>
      <c r="G53" s="12"/>
      <c r="H53" s="13"/>
    </row>
    <row r="54" spans="1:8" ht="30">
      <c r="A54" s="14"/>
      <c r="B54" s="15">
        <v>80558</v>
      </c>
      <c r="C54" s="16" t="s">
        <v>96</v>
      </c>
      <c r="D54" s="25" t="s">
        <v>97</v>
      </c>
      <c r="E54" s="18">
        <v>1688.46</v>
      </c>
      <c r="F54" s="17">
        <f>VLOOKUP(B54,[1]TDSheet!$A$17:$C$208,3,0)</f>
        <v>1435.19</v>
      </c>
      <c r="G54" s="17">
        <f t="shared" si="0"/>
        <v>1435.19</v>
      </c>
      <c r="H54" s="16" t="s">
        <v>9</v>
      </c>
    </row>
    <row r="55" spans="1:8" ht="30">
      <c r="A55" s="14"/>
      <c r="B55" s="19">
        <v>885316</v>
      </c>
      <c r="C55" s="16" t="s">
        <v>102</v>
      </c>
      <c r="D55" s="25" t="s">
        <v>103</v>
      </c>
      <c r="E55" s="18">
        <v>1688.46</v>
      </c>
      <c r="F55" s="17">
        <f>VLOOKUP(B55,[1]TDSheet!$A$17:$C$208,3,0)</f>
        <v>1435.19</v>
      </c>
      <c r="G55" s="17">
        <f t="shared" si="0"/>
        <v>1435.19</v>
      </c>
      <c r="H55" s="16" t="s">
        <v>9</v>
      </c>
    </row>
    <row r="56" spans="1:8" ht="30">
      <c r="A56" s="14"/>
      <c r="B56" s="15">
        <v>80613</v>
      </c>
      <c r="C56" s="16" t="s">
        <v>98</v>
      </c>
      <c r="D56" s="25" t="s">
        <v>99</v>
      </c>
      <c r="E56" s="17">
        <v>986.58</v>
      </c>
      <c r="F56" s="17">
        <f>VLOOKUP(B56,[1]TDSheet!$A$17:$C$208,3,0)</f>
        <v>838.6</v>
      </c>
      <c r="G56" s="17">
        <f t="shared" si="0"/>
        <v>838.6</v>
      </c>
      <c r="H56" s="16" t="s">
        <v>9</v>
      </c>
    </row>
    <row r="57" spans="1:8" ht="30">
      <c r="A57" s="14"/>
      <c r="B57" s="15">
        <v>80614</v>
      </c>
      <c r="C57" s="16" t="s">
        <v>100</v>
      </c>
      <c r="D57" s="25" t="s">
        <v>101</v>
      </c>
      <c r="E57" s="18">
        <v>1084.02</v>
      </c>
      <c r="F57" s="17">
        <f>VLOOKUP(B57,[1]TDSheet!$A$17:$C$208,3,0)</f>
        <v>921.42</v>
      </c>
      <c r="G57" s="17">
        <f t="shared" si="0"/>
        <v>921.42</v>
      </c>
      <c r="H57" s="16" t="s">
        <v>9</v>
      </c>
    </row>
  </sheetData>
  <mergeCells count="8">
    <mergeCell ref="F4:F5"/>
    <mergeCell ref="G4:G5"/>
    <mergeCell ref="H4:H5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ST2014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</dc:creator>
  <cp:lastModifiedBy>Serg</cp:lastModifiedBy>
  <dcterms:created xsi:type="dcterms:W3CDTF">2021-04-13T06:48:08Z</dcterms:created>
  <dcterms:modified xsi:type="dcterms:W3CDTF">2021-04-13T07:32:44Z</dcterms:modified>
</cp:coreProperties>
</file>