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hidePivotFieldList="1"/>
  <bookViews>
    <workbookView xWindow="-105" yWindow="-105" windowWidth="26295" windowHeight="14310"/>
  </bookViews>
  <sheets>
    <sheet name="Зона 1" sheetId="5" r:id="rId1"/>
    <sheet name="Регионы по зонам" sheetId="6" r:id="rId2"/>
  </sheets>
  <externalReferences>
    <externalReference r:id="rId3"/>
  </externalReferences>
  <definedNames>
    <definedName name="_xlnm._FilterDatabase" localSheetId="0" hidden="1">'Зона 1'!$A$2:$H$2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5"/>
  <c r="D5"/>
  <c r="D6"/>
  <c r="D7"/>
  <c r="D12"/>
  <c r="D13"/>
  <c r="D11"/>
  <c r="D8"/>
  <c r="D9"/>
  <c r="D10"/>
  <c r="D16"/>
  <c r="D14"/>
  <c r="D15"/>
  <c r="D4"/>
  <c r="C3"/>
  <c r="C5"/>
  <c r="C6"/>
  <c r="C7"/>
  <c r="C12"/>
  <c r="C13"/>
  <c r="C11"/>
  <c r="C8"/>
  <c r="C9"/>
  <c r="C10"/>
  <c r="C16"/>
  <c r="C14"/>
  <c r="C15"/>
  <c r="C4"/>
  <c r="E15" l="1"/>
  <c r="E16"/>
  <c r="E9"/>
  <c r="E11"/>
  <c r="E12"/>
  <c r="E6"/>
  <c r="E3"/>
  <c r="E4"/>
  <c r="E14"/>
  <c r="E10"/>
  <c r="E8"/>
  <c r="E13"/>
  <c r="E7"/>
  <c r="E5"/>
  <c r="G3"/>
  <c r="G5"/>
  <c r="G6"/>
  <c r="G7"/>
  <c r="G12"/>
  <c r="G13"/>
  <c r="G11"/>
  <c r="G8"/>
  <c r="G9"/>
  <c r="G10"/>
  <c r="G16"/>
  <c r="G14"/>
  <c r="G15"/>
  <c r="G4"/>
  <c r="F4" l="1"/>
  <c r="F3"/>
  <c r="F5"/>
  <c r="F6"/>
  <c r="F7"/>
  <c r="F12"/>
  <c r="F13"/>
  <c r="F11"/>
  <c r="F8"/>
  <c r="F9"/>
  <c r="F10"/>
  <c r="F16"/>
  <c r="F14"/>
  <c r="F15"/>
</calcChain>
</file>

<file path=xl/sharedStrings.xml><?xml version="1.0" encoding="utf-8"?>
<sst xmlns="http://schemas.openxmlformats.org/spreadsheetml/2006/main" count="223" uniqueCount="121">
  <si>
    <t>Артикул</t>
  </si>
  <si>
    <t>РРЦ стандартная с НДС, руб.</t>
  </si>
  <si>
    <t>% скидки</t>
  </si>
  <si>
    <t>Наименование</t>
  </si>
  <si>
    <t>РМОП Стандарт с НДС</t>
  </si>
  <si>
    <t>Скидка РМОП</t>
  </si>
  <si>
    <t>РМОП Акция с НДС</t>
  </si>
  <si>
    <t>РРЦ Акция, с НДС, руб</t>
  </si>
  <si>
    <t>Смеситель для ванны BRASKO однорычажный</t>
  </si>
  <si>
    <t>Смеситель для раковины BRASKO однорычажный клик клак</t>
  </si>
  <si>
    <t>Смеситель для душа BRASKO однорычажный</t>
  </si>
  <si>
    <t>Смеситель для раковины высокий BRASKO однорычажный клик клак</t>
  </si>
  <si>
    <t>Смеситель для душа CERSANIA однорычажный</t>
  </si>
  <si>
    <t>Смеситель для ванны ELIO однорычажный</t>
  </si>
  <si>
    <t>Смеситель для душа ELIO однорычажный</t>
  </si>
  <si>
    <t>Смеситель для раковины ELIO однорычажный</t>
  </si>
  <si>
    <t>Смеситель для раковины GEO однорычажный клик клак</t>
  </si>
  <si>
    <t>Смеситель для душа GEO однорычажный</t>
  </si>
  <si>
    <t>Смеситель для раковины высокий GEO однорычажный клик клак</t>
  </si>
  <si>
    <t>Смеситель для душа NATURE однорычажный</t>
  </si>
  <si>
    <t>Смеситель для душа SMART однорычажный</t>
  </si>
  <si>
    <t>Смеситель для душа VERO однорычажный</t>
  </si>
  <si>
    <r>
      <t>ЗОНА 1 (100%)</t>
    </r>
    <r>
      <rPr>
        <b/>
        <sz val="9"/>
        <color rgb="FFFFFFFF"/>
        <rFont val="Calibri"/>
        <family val="2"/>
        <charset val="204"/>
        <scheme val="minor"/>
      </rPr>
      <t>​</t>
    </r>
  </si>
  <si>
    <r>
      <t>ЗОНА 2 (107%)</t>
    </r>
    <r>
      <rPr>
        <b/>
        <sz val="9"/>
        <color rgb="FFFFFFFF"/>
        <rFont val="Calibri"/>
        <family val="2"/>
        <charset val="204"/>
        <scheme val="minor"/>
      </rPr>
      <t>​</t>
    </r>
  </si>
  <si>
    <r>
      <t>ЗОНА 3 (112 %)</t>
    </r>
    <r>
      <rPr>
        <b/>
        <sz val="9"/>
        <color rgb="FFFFFFFF"/>
        <rFont val="Calibri"/>
        <family val="2"/>
        <charset val="204"/>
        <scheme val="minor"/>
      </rPr>
      <t>​</t>
    </r>
  </si>
  <si>
    <t>Москва</t>
  </si>
  <si>
    <t>Центр</t>
  </si>
  <si>
    <t>Северо-Запад 1</t>
  </si>
  <si>
    <t>Юг 1</t>
  </si>
  <si>
    <t>Волга</t>
  </si>
  <si>
    <t>Урал 1</t>
  </si>
  <si>
    <t>Северо-Запад 2</t>
  </si>
  <si>
    <t>Юг 2</t>
  </si>
  <si>
    <t>Урал 2</t>
  </si>
  <si>
    <t>Сибирь</t>
  </si>
  <si>
    <t>Дальний Восток</t>
  </si>
  <si>
    <t>Белгородская область</t>
  </si>
  <si>
    <t>Ленинградская область</t>
  </si>
  <si>
    <t>Астраханская область</t>
  </si>
  <si>
    <t>Нижегородская область</t>
  </si>
  <si>
    <t>Удмуртская Республика</t>
  </si>
  <si>
    <t>Архангельская область</t>
  </si>
  <si>
    <t>Республика Крым</t>
  </si>
  <si>
    <t>Ханты-Мансийский автономный округ - Югра​</t>
  </si>
  <si>
    <t>Республика Алтай</t>
  </si>
  <si>
    <t>Республика Бурятия</t>
  </si>
  <si>
    <t>Московская область</t>
  </si>
  <si>
    <t>Брянская область</t>
  </si>
  <si>
    <t>Новгородская область</t>
  </si>
  <si>
    <t>Волгоградская область</t>
  </si>
  <si>
    <t>Пензенская область</t>
  </si>
  <si>
    <t>Пермский край</t>
  </si>
  <si>
    <t>Мурманская область</t>
  </si>
  <si>
    <t>Севастополь</t>
  </si>
  <si>
    <t>Ямало-Ненецкий автономный округ​</t>
  </si>
  <si>
    <t>Республика Тыва</t>
  </si>
  <si>
    <t>Республика Саха (Якутия)</t>
  </si>
  <si>
    <t>​</t>
  </si>
  <si>
    <t>Владимирская область</t>
  </si>
  <si>
    <t>Псковская область</t>
  </si>
  <si>
    <t>Карачаево-Черкесская Республика</t>
  </si>
  <si>
    <t>Республика Марий Эл</t>
  </si>
  <si>
    <t>Курганская область</t>
  </si>
  <si>
    <t>Ненецкий автономный округ​</t>
  </si>
  <si>
    <t>Республика Хакасия</t>
  </si>
  <si>
    <t>Забайкальский край</t>
  </si>
  <si>
    <t>Воронежская область</t>
  </si>
  <si>
    <t>Санкт-Петербург​</t>
  </si>
  <si>
    <t>Краснодарский край</t>
  </si>
  <si>
    <t>Республика Мордовия</t>
  </si>
  <si>
    <t>Свердловская область</t>
  </si>
  <si>
    <t>Республика Коми</t>
  </si>
  <si>
    <t>Алтайский край</t>
  </si>
  <si>
    <t>Камчатский край</t>
  </si>
  <si>
    <t>Ивановская область</t>
  </si>
  <si>
    <t>Вологодская область</t>
  </si>
  <si>
    <t>Республика Адыгея</t>
  </si>
  <si>
    <t>Республика Татарстан</t>
  </si>
  <si>
    <t>Тюменская область</t>
  </si>
  <si>
    <t>Калининградская область</t>
  </si>
  <si>
    <t>Красноярский край</t>
  </si>
  <si>
    <t>Приморский край</t>
  </si>
  <si>
    <t>Калужская область</t>
  </si>
  <si>
    <t>Республика Карелия</t>
  </si>
  <si>
    <t>Республика Калмыкия</t>
  </si>
  <si>
    <t>Самарская область</t>
  </si>
  <si>
    <t>Челябинская область</t>
  </si>
  <si>
    <t>Иркутская область</t>
  </si>
  <si>
    <t>Хабаровский край</t>
  </si>
  <si>
    <t>Костромская область</t>
  </si>
  <si>
    <t>Ростовская область</t>
  </si>
  <si>
    <t>Саратовская область</t>
  </si>
  <si>
    <t>Кемеровская область — Кузбасс</t>
  </si>
  <si>
    <t>Амурская область</t>
  </si>
  <si>
    <t>Курская область</t>
  </si>
  <si>
    <t>Ставропольский край</t>
  </si>
  <si>
    <t>Ульяновская область</t>
  </si>
  <si>
    <t>Новосибирская область</t>
  </si>
  <si>
    <t>Магаданская область</t>
  </si>
  <si>
    <t>Липецкая область</t>
  </si>
  <si>
    <t>Кабардино-Балкарская Республика</t>
  </si>
  <si>
    <t>Чувашская Республика</t>
  </si>
  <si>
    <t>Омская область</t>
  </si>
  <si>
    <t>Сахалинская область</t>
  </si>
  <si>
    <t>Орловская область</t>
  </si>
  <si>
    <t>Республика Дагестан</t>
  </si>
  <si>
    <t>Кировская область</t>
  </si>
  <si>
    <t>Томская область</t>
  </si>
  <si>
    <t>Еврейская автономная область​</t>
  </si>
  <si>
    <t>Рязанская область</t>
  </si>
  <si>
    <t>Республика Ингушетия</t>
  </si>
  <si>
    <t>Оренбургская область</t>
  </si>
  <si>
    <t>Чукотский автономный округ​</t>
  </si>
  <si>
    <t>Смоленская область</t>
  </si>
  <si>
    <t>Республика Северная Осетия</t>
  </si>
  <si>
    <t>Республика Башкортостан</t>
  </si>
  <si>
    <t>Тамбовская область</t>
  </si>
  <si>
    <t>Чеченская Республика</t>
  </si>
  <si>
    <t>Тверская область</t>
  </si>
  <si>
    <t>Тульская область</t>
  </si>
  <si>
    <t>Ярославская область</t>
  </si>
</sst>
</file>

<file path=xl/styles.xml><?xml version="1.0" encoding="utf-8"?>
<styleSheet xmlns="http://schemas.openxmlformats.org/spreadsheetml/2006/main">
  <numFmts count="1">
    <numFmt numFmtId="164" formatCode="_-* #,##0.00\ [$€]_-;\-* #,##0.00\ [$€]_-;_-* &quot;-&quot;??\ [$€]_-;_-@_-"/>
  </numFmts>
  <fonts count="12">
    <font>
      <sz val="11"/>
      <name val="Calibri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04"/>
    </font>
    <font>
      <b/>
      <sz val="9"/>
      <color rgb="FF2E3D8C"/>
      <name val="Calibri"/>
      <family val="2"/>
      <charset val="204"/>
      <scheme val="minor"/>
    </font>
    <font>
      <b/>
      <sz val="9"/>
      <color rgb="FFFFFFFF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2E3D8C"/>
        <bgColor indexed="64"/>
      </patternFill>
    </fill>
    <fill>
      <patternFill patternType="solid">
        <fgColor rgb="FFD0CEC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FFFFFF"/>
      </bottom>
      <diagonal/>
    </border>
    <border>
      <left/>
      <right/>
      <top style="thin">
        <color rgb="FF000000"/>
      </top>
      <bottom style="thick">
        <color rgb="FFFFFFFF"/>
      </bottom>
      <diagonal/>
    </border>
    <border>
      <left/>
      <right style="medium">
        <color rgb="FFFFFFFF"/>
      </right>
      <top style="thin">
        <color rgb="FF000000"/>
      </top>
      <bottom style="thick">
        <color rgb="FFFFFFFF"/>
      </bottom>
      <diagonal/>
    </border>
    <border>
      <left style="medium">
        <color rgb="FFFFFFFF"/>
      </left>
      <right/>
      <top style="thin">
        <color rgb="FF000000"/>
      </top>
      <bottom style="thick">
        <color rgb="FFFFFFFF"/>
      </bottom>
      <diagonal/>
    </border>
    <border>
      <left style="medium">
        <color rgb="FFFFFFFF"/>
      </left>
      <right style="thin">
        <color rgb="FF000000"/>
      </right>
      <top style="thin">
        <color rgb="FF000000"/>
      </top>
      <bottom style="thick">
        <color rgb="FFFFFFFF"/>
      </bottom>
      <diagonal/>
    </border>
    <border>
      <left style="thin">
        <color rgb="FF000000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rgb="FF000000"/>
      </right>
      <top style="thick">
        <color rgb="FFFFFFFF"/>
      </top>
      <bottom style="medium">
        <color rgb="FFFFFFFF"/>
      </bottom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n">
        <color rgb="FF000000"/>
      </right>
      <top style="medium">
        <color rgb="FFFFFFFF"/>
      </top>
      <bottom/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FFFFFF"/>
      </left>
      <right style="thin">
        <color rgb="FF000000"/>
      </right>
      <top style="medium">
        <color rgb="FFFFFFFF"/>
      </top>
      <bottom style="thin">
        <color rgb="FF00000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4" fillId="0" borderId="0"/>
    <xf numFmtId="9" fontId="4" fillId="0" borderId="0" applyFont="0" applyFill="0" applyBorder="0" applyAlignment="0" applyProtection="0"/>
    <xf numFmtId="0" fontId="5" fillId="0" borderId="0"/>
  </cellStyleXfs>
  <cellXfs count="45">
    <xf numFmtId="0" fontId="0" fillId="0" borderId="0" xfId="0" applyNumberFormat="1" applyFont="1"/>
    <xf numFmtId="0" fontId="0" fillId="0" borderId="2" xfId="0" applyBorder="1"/>
    <xf numFmtId="0" fontId="2" fillId="2" borderId="3" xfId="0" applyNumberFormat="1" applyFont="1" applyFill="1" applyBorder="1" applyAlignment="1">
      <alignment horizontal="center" vertical="center" wrapText="1"/>
    </xf>
    <xf numFmtId="9" fontId="0" fillId="3" borderId="0" xfId="0" applyNumberFormat="1" applyFont="1" applyFill="1"/>
    <xf numFmtId="0" fontId="3" fillId="0" borderId="0" xfId="0" applyNumberFormat="1" applyFont="1"/>
    <xf numFmtId="0" fontId="6" fillId="4" borderId="4" xfId="4" applyFont="1" applyFill="1" applyBorder="1" applyAlignment="1">
      <alignment vertical="center"/>
    </xf>
    <xf numFmtId="0" fontId="7" fillId="4" borderId="4" xfId="4" applyFont="1" applyFill="1" applyBorder="1" applyAlignment="1">
      <alignment horizontal="center" vertical="center"/>
    </xf>
    <xf numFmtId="4" fontId="7" fillId="4" borderId="4" xfId="4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9" fontId="0" fillId="5" borderId="4" xfId="1" applyNumberFormat="1" applyFont="1" applyFill="1" applyBorder="1" applyAlignment="1">
      <alignment horizontal="center"/>
    </xf>
    <xf numFmtId="9" fontId="0" fillId="0" borderId="0" xfId="1" applyFont="1"/>
    <xf numFmtId="0" fontId="6" fillId="4" borderId="4" xfId="4" applyFont="1" applyFill="1" applyBorder="1" applyAlignment="1">
      <alignment horizontal="left" vertical="center"/>
    </xf>
    <xf numFmtId="9" fontId="3" fillId="0" borderId="1" xfId="1" applyFont="1" applyFill="1" applyBorder="1" applyAlignment="1">
      <alignment horizontal="right"/>
    </xf>
    <xf numFmtId="9" fontId="0" fillId="0" borderId="1" xfId="0" applyNumberFormat="1" applyFill="1" applyBorder="1"/>
    <xf numFmtId="9" fontId="0" fillId="0" borderId="0" xfId="0" applyNumberFormat="1" applyFill="1" applyBorder="1"/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left" vertical="center"/>
    </xf>
    <xf numFmtId="0" fontId="10" fillId="6" borderId="16" xfId="0" applyFont="1" applyFill="1" applyBorder="1" applyAlignment="1">
      <alignment horizontal="left" vertical="center"/>
    </xf>
    <xf numFmtId="0" fontId="11" fillId="7" borderId="16" xfId="0" applyFont="1" applyFill="1" applyBorder="1" applyAlignment="1">
      <alignment horizontal="left" vertical="center"/>
    </xf>
    <xf numFmtId="0" fontId="11" fillId="8" borderId="17" xfId="0" applyFont="1" applyFill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0" fillId="10" borderId="16" xfId="0" applyFont="1" applyFill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6" borderId="18" xfId="0" applyFont="1" applyFill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6" borderId="21" xfId="0" applyFont="1" applyFill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</cellXfs>
  <cellStyles count="5">
    <cellStyle name="Normalny 2 2 2 3" xfId="4"/>
    <cellStyle name="Normalny 2 8" xfId="2"/>
    <cellStyle name="Procentowy 2 5" xfId="3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4;&#1077;&#1089;&#1080;&#1090;&#1077;&#1083;&#1080;/&#1082;&#1072;&#1083;&#1100;&#1082;-&#1088;%20&#1057;&#1084;&#1077;&#1089;&#1080;&#1090;&#1077;&#1083;&#1080;%20&#1087;&#1088;&#1086;&#1084;&#1086;%20&#1080;&#1102;&#1085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тор TT"/>
      <sheetName val="Список точек"/>
      <sheetName val="эффективность"/>
      <sheetName val="Лист2"/>
      <sheetName val="без промо"/>
      <sheetName val="с промо"/>
      <sheetName val="мотивация"/>
      <sheetName val="ключ без промо"/>
      <sheetName val="ключ с промо (2)"/>
      <sheetName val="ключ с промо"/>
      <sheetName val="D_base"/>
      <sheetName val="Паллетизация"/>
      <sheetName val="lists"/>
      <sheetName val="Bonus"/>
      <sheetName val="Logistics cost"/>
      <sheetName val="ТН ВЭД"/>
      <sheetName val="Транспорт"/>
      <sheetName val="Контейнер"/>
      <sheetName val="TDSheet"/>
      <sheetName val="Цены"/>
      <sheetName val="Цены 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B11">
            <v>63020</v>
          </cell>
          <cell r="C11" t="str">
            <v>Смеситель для раковины BRASKO однорычажный клик клак</v>
          </cell>
          <cell r="D11" t="str">
            <v>3D</v>
          </cell>
          <cell r="E11" t="str">
            <v>FAUCETS</v>
          </cell>
          <cell r="F11" t="str">
            <v>Cersanit смесители</v>
          </cell>
          <cell r="G11" t="str">
            <v>Cersanit S.A. Китай</v>
          </cell>
          <cell r="H11" t="str">
            <v>Ningbo</v>
          </cell>
          <cell r="J11" t="str">
            <v>TT</v>
          </cell>
          <cell r="L11" t="str">
            <v>Сызрань</v>
          </cell>
          <cell r="N11" t="str">
            <v>ЗОНА 1</v>
          </cell>
          <cell r="R11">
            <v>124.32740736656379</v>
          </cell>
          <cell r="S11">
            <v>0</v>
          </cell>
          <cell r="T11">
            <v>6990</v>
          </cell>
          <cell r="U11">
            <v>6990</v>
          </cell>
        </row>
        <row r="12">
          <cell r="B12">
            <v>63021</v>
          </cell>
          <cell r="C12" t="str">
            <v>Смеситель для ванны BRASKO однорычажный</v>
          </cell>
          <cell r="D12" t="str">
            <v>3D</v>
          </cell>
          <cell r="E12" t="str">
            <v>FAUCETS</v>
          </cell>
          <cell r="F12" t="str">
            <v>Cersanit смесители</v>
          </cell>
          <cell r="G12" t="str">
            <v>Cersanit S.A. Китай</v>
          </cell>
          <cell r="H12" t="str">
            <v>Ningbo</v>
          </cell>
          <cell r="J12" t="str">
            <v>TT</v>
          </cell>
          <cell r="L12" t="str">
            <v>Сызрань</v>
          </cell>
          <cell r="N12" t="str">
            <v>ЗОНА 1</v>
          </cell>
          <cell r="R12">
            <v>36.668310542567269</v>
          </cell>
          <cell r="S12">
            <v>0</v>
          </cell>
          <cell r="T12">
            <v>8289.9959999999992</v>
          </cell>
          <cell r="U12">
            <v>8289.9959999999992</v>
          </cell>
        </row>
        <row r="13">
          <cell r="B13">
            <v>63022</v>
          </cell>
          <cell r="C13" t="str">
            <v>Смеситель для душа BRASKO однорычажный</v>
          </cell>
          <cell r="D13" t="str">
            <v>3D</v>
          </cell>
          <cell r="E13" t="str">
            <v>FAUCETS</v>
          </cell>
          <cell r="F13" t="str">
            <v>Cersanit смесители</v>
          </cell>
          <cell r="G13" t="str">
            <v>Cersanit S.A. Китай</v>
          </cell>
          <cell r="H13" t="str">
            <v>Ningbo</v>
          </cell>
          <cell r="J13" t="str">
            <v>TT</v>
          </cell>
          <cell r="L13" t="str">
            <v>Сызрань</v>
          </cell>
          <cell r="N13" t="str">
            <v>ЗОНА 1</v>
          </cell>
          <cell r="R13">
            <v>17.675650639611824</v>
          </cell>
          <cell r="S13">
            <v>0</v>
          </cell>
          <cell r="T13">
            <v>6489.9960000000001</v>
          </cell>
          <cell r="U13">
            <v>6489.9960000000001</v>
          </cell>
        </row>
        <row r="14">
          <cell r="B14">
            <v>63024</v>
          </cell>
          <cell r="C14" t="str">
            <v>Смеситель для раковины высокий BRASKO однорычажный клик клак</v>
          </cell>
          <cell r="D14" t="str">
            <v>3D</v>
          </cell>
          <cell r="E14" t="str">
            <v>FAUCETS</v>
          </cell>
          <cell r="F14" t="str">
            <v>Cersanit смесители</v>
          </cell>
          <cell r="G14" t="str">
            <v>Cersanit S.A. Китай</v>
          </cell>
          <cell r="H14" t="str">
            <v>Ningbo</v>
          </cell>
          <cell r="J14" t="str">
            <v>TT</v>
          </cell>
          <cell r="L14" t="str">
            <v>Сызрань</v>
          </cell>
          <cell r="N14" t="str">
            <v>ЗОНА 1</v>
          </cell>
          <cell r="R14">
            <v>42.092309219232462</v>
          </cell>
          <cell r="S14">
            <v>0</v>
          </cell>
          <cell r="T14">
            <v>9990</v>
          </cell>
          <cell r="U14">
            <v>9990</v>
          </cell>
        </row>
        <row r="15">
          <cell r="B15">
            <v>63032</v>
          </cell>
          <cell r="C15" t="str">
            <v>Смеситель для душа CERSANIA однорычажный</v>
          </cell>
          <cell r="D15" t="str">
            <v>3D</v>
          </cell>
          <cell r="E15" t="str">
            <v>FAUCETS</v>
          </cell>
          <cell r="F15" t="str">
            <v>Cersanit смесители</v>
          </cell>
          <cell r="G15" t="str">
            <v>Cersanit S.A. Китай</v>
          </cell>
          <cell r="H15" t="str">
            <v>Ningbo</v>
          </cell>
          <cell r="J15" t="str">
            <v>TT</v>
          </cell>
          <cell r="L15" t="str">
            <v>Сызрань</v>
          </cell>
          <cell r="N15" t="str">
            <v>ЗОНА 1</v>
          </cell>
          <cell r="R15">
            <v>46.190634097926782</v>
          </cell>
          <cell r="S15">
            <v>0</v>
          </cell>
          <cell r="T15">
            <v>6290.0039999999999</v>
          </cell>
          <cell r="U15">
            <v>4990</v>
          </cell>
        </row>
        <row r="16">
          <cell r="B16">
            <v>63039</v>
          </cell>
          <cell r="C16" t="str">
            <v>Смеситель для раковины GEO однорычажный клик клак</v>
          </cell>
          <cell r="D16" t="str">
            <v>3D</v>
          </cell>
          <cell r="E16" t="str">
            <v>FAUCETS</v>
          </cell>
          <cell r="F16" t="str">
            <v>Cersanit смесители</v>
          </cell>
          <cell r="G16" t="str">
            <v>Cersanit S.A. Китай</v>
          </cell>
          <cell r="H16" t="str">
            <v>Ningbo</v>
          </cell>
          <cell r="J16" t="str">
            <v>TT</v>
          </cell>
          <cell r="L16" t="str">
            <v>Сызрань</v>
          </cell>
          <cell r="N16" t="str">
            <v>ЗОНА 1</v>
          </cell>
          <cell r="R16">
            <v>247.07786943096613</v>
          </cell>
          <cell r="S16">
            <v>0</v>
          </cell>
          <cell r="T16">
            <v>8490</v>
          </cell>
          <cell r="U16">
            <v>6990</v>
          </cell>
        </row>
        <row r="17">
          <cell r="B17">
            <v>63041</v>
          </cell>
          <cell r="C17" t="str">
            <v>Смеситель для душа GEO однорычажный</v>
          </cell>
          <cell r="D17" t="str">
            <v>3D</v>
          </cell>
          <cell r="E17" t="str">
            <v>FAUCETS</v>
          </cell>
          <cell r="F17" t="str">
            <v>Cersanit смесители</v>
          </cell>
          <cell r="G17" t="str">
            <v>Cersanit S.A. Китай</v>
          </cell>
          <cell r="H17" t="str">
            <v>Ningbo</v>
          </cell>
          <cell r="J17" t="str">
            <v>TT</v>
          </cell>
          <cell r="L17" t="str">
            <v>Сызрань</v>
          </cell>
          <cell r="N17" t="str">
            <v>ЗОНА 1</v>
          </cell>
          <cell r="R17">
            <v>40.541357520952808</v>
          </cell>
          <cell r="S17">
            <v>0</v>
          </cell>
          <cell r="T17">
            <v>7190.0039999999999</v>
          </cell>
          <cell r="U17">
            <v>6490</v>
          </cell>
        </row>
        <row r="18">
          <cell r="B18">
            <v>63043</v>
          </cell>
          <cell r="C18" t="str">
            <v>Смеситель для раковины высокий GEO однорычажный клик клак</v>
          </cell>
          <cell r="D18" t="str">
            <v>3D</v>
          </cell>
          <cell r="E18" t="str">
            <v>FAUCETS</v>
          </cell>
          <cell r="F18" t="str">
            <v>Cersanit смесители</v>
          </cell>
          <cell r="G18" t="str">
            <v>Cersanit S.A. Китай</v>
          </cell>
          <cell r="H18" t="str">
            <v>Ningbo</v>
          </cell>
          <cell r="J18" t="str">
            <v>TT</v>
          </cell>
          <cell r="L18" t="str">
            <v>Сызрань</v>
          </cell>
          <cell r="N18" t="str">
            <v>ЗОНА 1</v>
          </cell>
          <cell r="R18">
            <v>125.10721548301723</v>
          </cell>
          <cell r="S18">
            <v>0</v>
          </cell>
          <cell r="T18">
            <v>12590.003999999999</v>
          </cell>
          <cell r="U18">
            <v>9990</v>
          </cell>
        </row>
        <row r="19">
          <cell r="B19">
            <v>63044</v>
          </cell>
          <cell r="C19" t="str">
            <v>Смеситель для раковины ELIO однорычажный</v>
          </cell>
          <cell r="D19" t="str">
            <v>3D</v>
          </cell>
          <cell r="E19" t="str">
            <v>FAUCETS</v>
          </cell>
          <cell r="F19" t="str">
            <v>Cersanit смесители</v>
          </cell>
          <cell r="G19" t="str">
            <v>Cersanit S.A. Китай</v>
          </cell>
          <cell r="H19" t="str">
            <v>Ningbo</v>
          </cell>
          <cell r="J19" t="str">
            <v>TT</v>
          </cell>
          <cell r="L19" t="str">
            <v>Сызрань</v>
          </cell>
          <cell r="N19" t="str">
            <v>ЗОНА 1</v>
          </cell>
          <cell r="R19">
            <v>108.16805028672252</v>
          </cell>
          <cell r="S19">
            <v>0</v>
          </cell>
          <cell r="T19">
            <v>6990</v>
          </cell>
          <cell r="U19">
            <v>6990</v>
          </cell>
        </row>
        <row r="20">
          <cell r="B20">
            <v>63045</v>
          </cell>
          <cell r="C20" t="str">
            <v>Смеситель для ванны ELIO однорычажный</v>
          </cell>
          <cell r="D20" t="str">
            <v>3D</v>
          </cell>
          <cell r="E20" t="str">
            <v>FAUCETS</v>
          </cell>
          <cell r="F20" t="str">
            <v>Cersanit смесители</v>
          </cell>
          <cell r="G20" t="str">
            <v>Cersanit S.A. Китай</v>
          </cell>
          <cell r="H20" t="str">
            <v>Ningbo</v>
          </cell>
          <cell r="J20" t="str">
            <v>TT</v>
          </cell>
          <cell r="L20" t="str">
            <v>Сызрань</v>
          </cell>
          <cell r="N20" t="str">
            <v>ЗОНА 1</v>
          </cell>
          <cell r="R20">
            <v>65.538539920599916</v>
          </cell>
          <cell r="S20">
            <v>0</v>
          </cell>
          <cell r="T20">
            <v>10989.995999999999</v>
          </cell>
          <cell r="U20">
            <v>8290</v>
          </cell>
        </row>
        <row r="21">
          <cell r="B21">
            <v>63046</v>
          </cell>
          <cell r="C21" t="str">
            <v>Смеситель для душа ELIO однорычажный</v>
          </cell>
          <cell r="D21" t="str">
            <v>3D</v>
          </cell>
          <cell r="E21" t="str">
            <v>FAUCETS</v>
          </cell>
          <cell r="F21" t="str">
            <v>Cersanit смесители</v>
          </cell>
          <cell r="G21" t="str">
            <v>Cersanit S.A. Китай</v>
          </cell>
          <cell r="H21" t="str">
            <v>Ningbo</v>
          </cell>
          <cell r="J21" t="str">
            <v>TT</v>
          </cell>
          <cell r="L21" t="str">
            <v>Сызрань</v>
          </cell>
          <cell r="N21" t="str">
            <v>ЗОНА 1</v>
          </cell>
          <cell r="R21">
            <v>14.267600352889284</v>
          </cell>
          <cell r="S21">
            <v>0</v>
          </cell>
          <cell r="T21">
            <v>7989.9959999999992</v>
          </cell>
          <cell r="U21">
            <v>6490</v>
          </cell>
        </row>
        <row r="22">
          <cell r="B22">
            <v>63062</v>
          </cell>
          <cell r="C22" t="str">
            <v>Смеситель для душа VERO однорычажный</v>
          </cell>
          <cell r="D22" t="str">
            <v>3D</v>
          </cell>
          <cell r="E22" t="str">
            <v>FAUCETS</v>
          </cell>
          <cell r="F22" t="str">
            <v>Cersanit смесители</v>
          </cell>
          <cell r="G22" t="str">
            <v>Cersanit S.A. Китай</v>
          </cell>
          <cell r="H22" t="str">
            <v>Ningbo</v>
          </cell>
          <cell r="J22" t="str">
            <v>TT</v>
          </cell>
          <cell r="L22" t="str">
            <v>Сызрань</v>
          </cell>
          <cell r="N22" t="str">
            <v>ЗОНА 1</v>
          </cell>
          <cell r="R22">
            <v>30.204567710630791</v>
          </cell>
          <cell r="S22">
            <v>0</v>
          </cell>
          <cell r="T22">
            <v>4989.9960000000001</v>
          </cell>
          <cell r="U22">
            <v>4990</v>
          </cell>
        </row>
        <row r="23">
          <cell r="B23">
            <v>63065</v>
          </cell>
          <cell r="C23" t="str">
            <v>Смеситель для душа NATURE однорычажный</v>
          </cell>
          <cell r="D23" t="str">
            <v>3D</v>
          </cell>
          <cell r="E23" t="str">
            <v>FAUCETS</v>
          </cell>
          <cell r="F23" t="str">
            <v>Cersanit смесители</v>
          </cell>
          <cell r="G23" t="str">
            <v>Cersanit S.A. Китай</v>
          </cell>
          <cell r="H23" t="str">
            <v>Ningbo</v>
          </cell>
          <cell r="J23" t="str">
            <v>TT</v>
          </cell>
          <cell r="L23" t="str">
            <v>Сызрань</v>
          </cell>
          <cell r="N23" t="str">
            <v>ЗОНА 1</v>
          </cell>
          <cell r="R23">
            <v>76.958396559329529</v>
          </cell>
          <cell r="S23">
            <v>0</v>
          </cell>
          <cell r="T23">
            <v>6489.9960000000001</v>
          </cell>
          <cell r="U23">
            <v>6489.9960000000001</v>
          </cell>
        </row>
        <row r="24">
          <cell r="B24">
            <v>63049</v>
          </cell>
          <cell r="C24" t="str">
            <v>Смеситель для душа SMART однорычажный</v>
          </cell>
          <cell r="D24" t="str">
            <v>3D</v>
          </cell>
          <cell r="E24" t="str">
            <v>FAUCETS</v>
          </cell>
          <cell r="F24" t="str">
            <v>Cersanit смесители</v>
          </cell>
          <cell r="G24" t="str">
            <v>Cersanit S.A. Китай</v>
          </cell>
          <cell r="H24" t="str">
            <v>Ningbo</v>
          </cell>
          <cell r="J24" t="str">
            <v>TT</v>
          </cell>
          <cell r="L24" t="str">
            <v>Сызрань</v>
          </cell>
          <cell r="N24" t="str">
            <v>ЗОНА 1</v>
          </cell>
          <cell r="R24">
            <v>72.782090868989854</v>
          </cell>
          <cell r="S24">
            <v>0</v>
          </cell>
          <cell r="T24">
            <v>5190</v>
          </cell>
          <cell r="U24">
            <v>4990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R25">
            <v>1047.6000000000004</v>
          </cell>
          <cell r="S25">
            <v>0</v>
          </cell>
          <cell r="T25">
            <v>0</v>
          </cell>
        </row>
        <row r="26">
          <cell r="B26">
            <v>63020</v>
          </cell>
          <cell r="C26" t="str">
            <v>Смеситель для раковины BRASKO однорычажный клик клак</v>
          </cell>
          <cell r="D26" t="str">
            <v>3D</v>
          </cell>
          <cell r="E26" t="str">
            <v>FAUCETS</v>
          </cell>
          <cell r="F26" t="str">
            <v>Cersanit смесители</v>
          </cell>
          <cell r="G26" t="str">
            <v>Cersanit S.A. Китай</v>
          </cell>
          <cell r="H26" t="str">
            <v>Ningbo</v>
          </cell>
          <cell r="J26" t="str">
            <v>TT</v>
          </cell>
          <cell r="L26" t="str">
            <v>Сызрань</v>
          </cell>
          <cell r="N26" t="str">
            <v>ЗОНА 2</v>
          </cell>
          <cell r="S26">
            <v>0</v>
          </cell>
          <cell r="T26">
            <v>6990</v>
          </cell>
        </row>
        <row r="27">
          <cell r="B27">
            <v>63021</v>
          </cell>
          <cell r="C27" t="str">
            <v>Смеситель для ванны BRASKO однорычажный</v>
          </cell>
          <cell r="D27" t="str">
            <v>3D</v>
          </cell>
          <cell r="E27" t="str">
            <v>FAUCETS</v>
          </cell>
          <cell r="F27" t="str">
            <v>Cersanit смесители</v>
          </cell>
          <cell r="G27" t="str">
            <v>Cersanit S.A. Китай</v>
          </cell>
          <cell r="H27" t="str">
            <v>Ningbo</v>
          </cell>
          <cell r="J27" t="str">
            <v>TT</v>
          </cell>
          <cell r="L27" t="str">
            <v>Сызрань</v>
          </cell>
          <cell r="N27" t="str">
            <v>ЗОНА 2</v>
          </cell>
          <cell r="S27">
            <v>0</v>
          </cell>
          <cell r="T27">
            <v>8289.9959999999992</v>
          </cell>
        </row>
        <row r="28">
          <cell r="B28">
            <v>63022</v>
          </cell>
          <cell r="C28" t="str">
            <v>Смеситель для душа BRASKO однорычажный</v>
          </cell>
          <cell r="D28" t="str">
            <v>3D</v>
          </cell>
          <cell r="E28" t="str">
            <v>FAUCETS</v>
          </cell>
          <cell r="F28" t="str">
            <v>Cersanit смесители</v>
          </cell>
          <cell r="G28" t="str">
            <v>Cersanit S.A. Китай</v>
          </cell>
          <cell r="H28" t="str">
            <v>Ningbo</v>
          </cell>
          <cell r="J28" t="str">
            <v>TT</v>
          </cell>
          <cell r="L28" t="str">
            <v>Сызрань</v>
          </cell>
          <cell r="N28" t="str">
            <v>ЗОНА 2</v>
          </cell>
          <cell r="S28">
            <v>0</v>
          </cell>
          <cell r="T28">
            <v>6489.9960000000001</v>
          </cell>
        </row>
        <row r="29">
          <cell r="B29">
            <v>63024</v>
          </cell>
          <cell r="C29" t="str">
            <v>Смеситель для раковины высокий BRASKO однорычажный клик клак</v>
          </cell>
          <cell r="D29" t="str">
            <v>3D</v>
          </cell>
          <cell r="E29" t="str">
            <v>FAUCETS</v>
          </cell>
          <cell r="F29" t="str">
            <v>Cersanit смесители</v>
          </cell>
          <cell r="G29" t="str">
            <v>Cersanit S.A. Китай</v>
          </cell>
          <cell r="H29" t="str">
            <v>Ningbo</v>
          </cell>
          <cell r="J29" t="str">
            <v>TT</v>
          </cell>
          <cell r="L29" t="str">
            <v>Сызрань</v>
          </cell>
          <cell r="N29" t="str">
            <v>ЗОНА 2</v>
          </cell>
          <cell r="S29">
            <v>0</v>
          </cell>
          <cell r="T29">
            <v>9990</v>
          </cell>
        </row>
        <row r="30">
          <cell r="B30">
            <v>63032</v>
          </cell>
          <cell r="C30" t="str">
            <v>Смеситель для душа CERSANIA однорычажный</v>
          </cell>
          <cell r="D30" t="str">
            <v>3D</v>
          </cell>
          <cell r="E30" t="str">
            <v>FAUCETS</v>
          </cell>
          <cell r="F30" t="str">
            <v>Cersanit смесители</v>
          </cell>
          <cell r="G30" t="str">
            <v>Cersanit S.A. Китай</v>
          </cell>
          <cell r="H30" t="str">
            <v>Ningbo</v>
          </cell>
          <cell r="J30" t="str">
            <v>TT</v>
          </cell>
          <cell r="L30" t="str">
            <v>Сызрань</v>
          </cell>
          <cell r="N30" t="str">
            <v>ЗОНА 2</v>
          </cell>
          <cell r="S30">
            <v>0</v>
          </cell>
          <cell r="T30">
            <v>6290.0039999999999</v>
          </cell>
        </row>
        <row r="31">
          <cell r="B31">
            <v>63039</v>
          </cell>
          <cell r="C31" t="str">
            <v>Смеситель для раковины GEO однорычажный клик клак</v>
          </cell>
          <cell r="D31" t="str">
            <v>3D</v>
          </cell>
          <cell r="E31" t="str">
            <v>FAUCETS</v>
          </cell>
          <cell r="F31" t="str">
            <v>Cersanit смесители</v>
          </cell>
          <cell r="G31" t="str">
            <v>Cersanit S.A. Китай</v>
          </cell>
          <cell r="H31" t="str">
            <v>Ningbo</v>
          </cell>
          <cell r="J31" t="str">
            <v>TT</v>
          </cell>
          <cell r="L31" t="str">
            <v>Сызрань</v>
          </cell>
          <cell r="N31" t="str">
            <v>ЗОНА 2</v>
          </cell>
          <cell r="S31">
            <v>0</v>
          </cell>
          <cell r="T31">
            <v>8490</v>
          </cell>
        </row>
        <row r="32">
          <cell r="B32">
            <v>63041</v>
          </cell>
          <cell r="C32" t="str">
            <v>Смеситель для душа GEO однорычажный</v>
          </cell>
          <cell r="D32" t="str">
            <v>3D</v>
          </cell>
          <cell r="E32" t="str">
            <v>FAUCETS</v>
          </cell>
          <cell r="F32" t="str">
            <v>Cersanit смесители</v>
          </cell>
          <cell r="G32" t="str">
            <v>Cersanit S.A. Китай</v>
          </cell>
          <cell r="H32" t="str">
            <v>Ningbo</v>
          </cell>
          <cell r="J32" t="str">
            <v>TT</v>
          </cell>
          <cell r="L32" t="str">
            <v>Сызрань</v>
          </cell>
          <cell r="N32" t="str">
            <v>ЗОНА 2</v>
          </cell>
          <cell r="S32">
            <v>0</v>
          </cell>
          <cell r="T32">
            <v>7190.0039999999999</v>
          </cell>
        </row>
        <row r="33">
          <cell r="B33">
            <v>63043</v>
          </cell>
          <cell r="C33" t="str">
            <v>Смеситель для раковины высокий GEO однорычажный клик клак</v>
          </cell>
          <cell r="D33" t="str">
            <v>3D</v>
          </cell>
          <cell r="E33" t="str">
            <v>FAUCETS</v>
          </cell>
          <cell r="F33" t="str">
            <v>Cersanit смесители</v>
          </cell>
          <cell r="G33" t="str">
            <v>Cersanit S.A. Китай</v>
          </cell>
          <cell r="H33" t="str">
            <v>Ningbo</v>
          </cell>
          <cell r="J33" t="str">
            <v>TT</v>
          </cell>
          <cell r="L33" t="str">
            <v>Сызрань</v>
          </cell>
          <cell r="N33" t="str">
            <v>ЗОНА 2</v>
          </cell>
          <cell r="S33">
            <v>0</v>
          </cell>
          <cell r="T33">
            <v>12590.003999999999</v>
          </cell>
        </row>
        <row r="34">
          <cell r="B34">
            <v>63044</v>
          </cell>
          <cell r="C34" t="str">
            <v>Смеситель для раковины ELIO однорычажный</v>
          </cell>
          <cell r="D34" t="str">
            <v>3D</v>
          </cell>
          <cell r="E34" t="str">
            <v>FAUCETS</v>
          </cell>
          <cell r="F34" t="str">
            <v>Cersanit смесители</v>
          </cell>
          <cell r="G34" t="str">
            <v>Cersanit S.A. Китай</v>
          </cell>
          <cell r="H34" t="str">
            <v>Ningbo</v>
          </cell>
          <cell r="J34" t="str">
            <v>TT</v>
          </cell>
          <cell r="L34" t="str">
            <v>Сызрань</v>
          </cell>
          <cell r="N34" t="str">
            <v>ЗОНА 2</v>
          </cell>
          <cell r="S34">
            <v>0</v>
          </cell>
          <cell r="T34">
            <v>6990</v>
          </cell>
        </row>
        <row r="35">
          <cell r="B35">
            <v>63045</v>
          </cell>
          <cell r="C35" t="str">
            <v>Смеситель для ванны ELIO однорычажный</v>
          </cell>
          <cell r="D35" t="str">
            <v>3D</v>
          </cell>
          <cell r="E35" t="str">
            <v>FAUCETS</v>
          </cell>
          <cell r="F35" t="str">
            <v>Cersanit смесители</v>
          </cell>
          <cell r="G35" t="str">
            <v>Cersanit S.A. Китай</v>
          </cell>
          <cell r="H35" t="str">
            <v>Ningbo</v>
          </cell>
          <cell r="J35" t="str">
            <v>TT</v>
          </cell>
          <cell r="L35" t="str">
            <v>Сызрань</v>
          </cell>
          <cell r="N35" t="str">
            <v>ЗОНА 2</v>
          </cell>
          <cell r="S35">
            <v>0</v>
          </cell>
          <cell r="T35">
            <v>10989.995999999999</v>
          </cell>
        </row>
        <row r="36">
          <cell r="B36">
            <v>63046</v>
          </cell>
          <cell r="C36" t="str">
            <v>Смеситель для душа ELIO однорычажный</v>
          </cell>
          <cell r="D36" t="str">
            <v>3D</v>
          </cell>
          <cell r="E36" t="str">
            <v>FAUCETS</v>
          </cell>
          <cell r="F36" t="str">
            <v>Cersanit смесители</v>
          </cell>
          <cell r="G36" t="str">
            <v>Cersanit S.A. Китай</v>
          </cell>
          <cell r="H36" t="str">
            <v>Ningbo</v>
          </cell>
          <cell r="J36" t="str">
            <v>TT</v>
          </cell>
          <cell r="L36" t="str">
            <v>Сызрань</v>
          </cell>
          <cell r="N36" t="str">
            <v>ЗОНА 2</v>
          </cell>
          <cell r="S36">
            <v>0</v>
          </cell>
          <cell r="T36">
            <v>7989.9959999999992</v>
          </cell>
        </row>
        <row r="37">
          <cell r="B37">
            <v>63062</v>
          </cell>
          <cell r="C37" t="str">
            <v>Смеситель для душа VERO однорычажный</v>
          </cell>
          <cell r="D37" t="str">
            <v>3D</v>
          </cell>
          <cell r="E37" t="str">
            <v>FAUCETS</v>
          </cell>
          <cell r="F37" t="str">
            <v>Cersanit смесители</v>
          </cell>
          <cell r="G37" t="str">
            <v>Cersanit S.A. Китай</v>
          </cell>
          <cell r="H37" t="str">
            <v>Ningbo</v>
          </cell>
          <cell r="J37" t="str">
            <v>TT</v>
          </cell>
          <cell r="L37" t="str">
            <v>Сызрань</v>
          </cell>
          <cell r="N37" t="str">
            <v>ЗОНА 2</v>
          </cell>
          <cell r="S37">
            <v>0</v>
          </cell>
          <cell r="T37">
            <v>4989.9960000000001</v>
          </cell>
        </row>
        <row r="38">
          <cell r="B38">
            <v>63065</v>
          </cell>
          <cell r="C38" t="str">
            <v>Смеситель для душа NATURE однорычажный</v>
          </cell>
          <cell r="D38" t="str">
            <v>3D</v>
          </cell>
          <cell r="E38" t="str">
            <v>FAUCETS</v>
          </cell>
          <cell r="F38" t="str">
            <v>Cersanit смесители</v>
          </cell>
          <cell r="G38" t="str">
            <v>Cersanit S.A. Китай</v>
          </cell>
          <cell r="H38" t="str">
            <v>Ningbo</v>
          </cell>
          <cell r="J38" t="str">
            <v>TT</v>
          </cell>
          <cell r="L38" t="str">
            <v>Сызрань</v>
          </cell>
          <cell r="N38" t="str">
            <v>ЗОНА 2</v>
          </cell>
          <cell r="S38">
            <v>0</v>
          </cell>
          <cell r="T38">
            <v>6489.9960000000001</v>
          </cell>
        </row>
        <row r="39">
          <cell r="B39">
            <v>63049</v>
          </cell>
          <cell r="C39" t="str">
            <v>Смеситель для душа SMART однорычажный</v>
          </cell>
          <cell r="D39" t="str">
            <v>3D</v>
          </cell>
          <cell r="E39" t="str">
            <v>FAUCETS</v>
          </cell>
          <cell r="F39" t="str">
            <v>Cersanit смесители</v>
          </cell>
          <cell r="G39" t="str">
            <v>Cersanit S.A. Китай</v>
          </cell>
          <cell r="H39" t="str">
            <v>Ningbo</v>
          </cell>
          <cell r="J39" t="str">
            <v>TT</v>
          </cell>
          <cell r="L39" t="str">
            <v>Сызрань</v>
          </cell>
          <cell r="N39" t="str">
            <v>ЗОНА 2</v>
          </cell>
          <cell r="S39">
            <v>0</v>
          </cell>
          <cell r="T39">
            <v>5190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R40">
            <v>0</v>
          </cell>
          <cell r="S40">
            <v>0</v>
          </cell>
          <cell r="T40">
            <v>0</v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R41">
            <v>0</v>
          </cell>
          <cell r="S41">
            <v>0</v>
          </cell>
          <cell r="T41">
            <v>0</v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R42">
            <v>0</v>
          </cell>
          <cell r="S42">
            <v>0</v>
          </cell>
          <cell r="T42">
            <v>0</v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R43">
            <v>0</v>
          </cell>
          <cell r="S43">
            <v>0</v>
          </cell>
          <cell r="T43">
            <v>0</v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R44">
            <v>0</v>
          </cell>
          <cell r="S44">
            <v>0</v>
          </cell>
          <cell r="T44">
            <v>0</v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R45">
            <v>0</v>
          </cell>
          <cell r="S45">
            <v>0</v>
          </cell>
          <cell r="T45">
            <v>0</v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R46">
            <v>0</v>
          </cell>
          <cell r="S46">
            <v>0</v>
          </cell>
          <cell r="T46">
            <v>0</v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R47">
            <v>0</v>
          </cell>
          <cell r="S47">
            <v>0</v>
          </cell>
          <cell r="T47">
            <v>0</v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R48">
            <v>0</v>
          </cell>
          <cell r="S48">
            <v>0</v>
          </cell>
          <cell r="T48">
            <v>0</v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R49">
            <v>0</v>
          </cell>
          <cell r="S49">
            <v>0</v>
          </cell>
          <cell r="T49">
            <v>0</v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R50">
            <v>0</v>
          </cell>
          <cell r="S50">
            <v>0</v>
          </cell>
          <cell r="T50">
            <v>0</v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R51">
            <v>0</v>
          </cell>
          <cell r="S51">
            <v>0</v>
          </cell>
          <cell r="T51">
            <v>0</v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R52">
            <v>0</v>
          </cell>
          <cell r="S52">
            <v>0</v>
          </cell>
          <cell r="T52">
            <v>0</v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R53">
            <v>0</v>
          </cell>
          <cell r="S53">
            <v>0</v>
          </cell>
          <cell r="T53">
            <v>0</v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R54">
            <v>0</v>
          </cell>
          <cell r="S54">
            <v>0</v>
          </cell>
          <cell r="T54">
            <v>0</v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R55">
            <v>0</v>
          </cell>
          <cell r="S55">
            <v>0</v>
          </cell>
          <cell r="T55">
            <v>0</v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R56">
            <v>0</v>
          </cell>
          <cell r="S56">
            <v>0</v>
          </cell>
          <cell r="T56">
            <v>0</v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R57">
            <v>0</v>
          </cell>
          <cell r="S57">
            <v>0</v>
          </cell>
          <cell r="T57">
            <v>0</v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R58">
            <v>0</v>
          </cell>
          <cell r="S58">
            <v>0</v>
          </cell>
          <cell r="T58">
            <v>0</v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R59">
            <v>0</v>
          </cell>
          <cell r="S59">
            <v>0</v>
          </cell>
          <cell r="T59">
            <v>0</v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R60">
            <v>0</v>
          </cell>
          <cell r="S60">
            <v>0</v>
          </cell>
          <cell r="T60">
            <v>0</v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R61">
            <v>0</v>
          </cell>
          <cell r="S61">
            <v>0</v>
          </cell>
          <cell r="T61">
            <v>0</v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R62">
            <v>0</v>
          </cell>
          <cell r="S62">
            <v>0</v>
          </cell>
          <cell r="T62">
            <v>0</v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R63">
            <v>0</v>
          </cell>
          <cell r="S63">
            <v>0</v>
          </cell>
          <cell r="T63">
            <v>0</v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R64">
            <v>0</v>
          </cell>
          <cell r="S64">
            <v>0</v>
          </cell>
          <cell r="T64">
            <v>0</v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R65">
            <v>0</v>
          </cell>
          <cell r="S65">
            <v>0</v>
          </cell>
          <cell r="T65">
            <v>0</v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R66">
            <v>0</v>
          </cell>
          <cell r="S66">
            <v>0</v>
          </cell>
          <cell r="T66">
            <v>0</v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R67">
            <v>0</v>
          </cell>
          <cell r="S67">
            <v>0</v>
          </cell>
          <cell r="T67">
            <v>0</v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R68">
            <v>0</v>
          </cell>
          <cell r="S68">
            <v>0</v>
          </cell>
          <cell r="T68">
            <v>0</v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R69">
            <v>0</v>
          </cell>
          <cell r="S69">
            <v>0</v>
          </cell>
          <cell r="T69">
            <v>0</v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R70">
            <v>0</v>
          </cell>
          <cell r="S70">
            <v>0</v>
          </cell>
          <cell r="T70">
            <v>0</v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R71">
            <v>0</v>
          </cell>
          <cell r="S71">
            <v>0</v>
          </cell>
          <cell r="T71">
            <v>0</v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R72">
            <v>0</v>
          </cell>
          <cell r="S72">
            <v>0</v>
          </cell>
          <cell r="T72">
            <v>0</v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R73">
            <v>0</v>
          </cell>
          <cell r="S73">
            <v>0</v>
          </cell>
          <cell r="T73">
            <v>0</v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R74">
            <v>0</v>
          </cell>
          <cell r="S74">
            <v>0</v>
          </cell>
          <cell r="T74">
            <v>0</v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R75">
            <v>0</v>
          </cell>
          <cell r="S75">
            <v>0</v>
          </cell>
          <cell r="T75">
            <v>0</v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R76">
            <v>0</v>
          </cell>
          <cell r="S76">
            <v>0</v>
          </cell>
          <cell r="T76">
            <v>0</v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R77">
            <v>0</v>
          </cell>
          <cell r="S77">
            <v>0</v>
          </cell>
          <cell r="T77">
            <v>0</v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R78">
            <v>0</v>
          </cell>
          <cell r="S78">
            <v>0</v>
          </cell>
          <cell r="T78">
            <v>0</v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R79">
            <v>0</v>
          </cell>
          <cell r="S79">
            <v>0</v>
          </cell>
          <cell r="T79">
            <v>0</v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R80">
            <v>0</v>
          </cell>
          <cell r="S80">
            <v>0</v>
          </cell>
          <cell r="T80">
            <v>0</v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R81">
            <v>0</v>
          </cell>
          <cell r="S81">
            <v>0</v>
          </cell>
          <cell r="T81">
            <v>0</v>
          </cell>
        </row>
        <row r="82">
          <cell r="R82">
            <v>0</v>
          </cell>
          <cell r="S82">
            <v>0</v>
          </cell>
          <cell r="T82">
            <v>0</v>
          </cell>
        </row>
        <row r="83">
          <cell r="R83">
            <v>0</v>
          </cell>
          <cell r="S83">
            <v>0</v>
          </cell>
          <cell r="T83">
            <v>0</v>
          </cell>
        </row>
        <row r="84">
          <cell r="R84">
            <v>0</v>
          </cell>
          <cell r="S84">
            <v>0</v>
          </cell>
          <cell r="T84">
            <v>0</v>
          </cell>
        </row>
        <row r="85">
          <cell r="R85">
            <v>0</v>
          </cell>
          <cell r="S85">
            <v>0</v>
          </cell>
          <cell r="T85">
            <v>0</v>
          </cell>
        </row>
        <row r="86">
          <cell r="R86">
            <v>0</v>
          </cell>
          <cell r="S86">
            <v>0</v>
          </cell>
          <cell r="T86">
            <v>0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88">
          <cell r="R88">
            <v>0</v>
          </cell>
          <cell r="S88">
            <v>0</v>
          </cell>
          <cell r="T88">
            <v>0</v>
          </cell>
        </row>
        <row r="89">
          <cell r="R89">
            <v>0</v>
          </cell>
          <cell r="S89">
            <v>0</v>
          </cell>
          <cell r="T89">
            <v>0</v>
          </cell>
        </row>
        <row r="90">
          <cell r="R90">
            <v>0</v>
          </cell>
          <cell r="S90">
            <v>0</v>
          </cell>
          <cell r="T90">
            <v>0</v>
          </cell>
        </row>
        <row r="91">
          <cell r="R91">
            <v>0</v>
          </cell>
          <cell r="S91">
            <v>0</v>
          </cell>
          <cell r="T91">
            <v>0</v>
          </cell>
        </row>
        <row r="92">
          <cell r="R92">
            <v>0</v>
          </cell>
          <cell r="S92">
            <v>0</v>
          </cell>
          <cell r="T92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>
            <v>0</v>
          </cell>
          <cell r="S94">
            <v>0</v>
          </cell>
          <cell r="T94">
            <v>0</v>
          </cell>
        </row>
        <row r="95">
          <cell r="R95">
            <v>0</v>
          </cell>
          <cell r="S95">
            <v>0</v>
          </cell>
          <cell r="T95">
            <v>0</v>
          </cell>
        </row>
        <row r="96">
          <cell r="R96">
            <v>0</v>
          </cell>
          <cell r="S96">
            <v>0</v>
          </cell>
          <cell r="T96">
            <v>0</v>
          </cell>
        </row>
        <row r="97">
          <cell r="R97">
            <v>0</v>
          </cell>
          <cell r="S97">
            <v>0</v>
          </cell>
          <cell r="T97">
            <v>0</v>
          </cell>
        </row>
        <row r="98">
          <cell r="R98">
            <v>0</v>
          </cell>
          <cell r="S98">
            <v>0</v>
          </cell>
          <cell r="T98">
            <v>0</v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R99">
            <v>0</v>
          </cell>
          <cell r="S99">
            <v>0</v>
          </cell>
          <cell r="T99">
            <v>0</v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R100">
            <v>0</v>
          </cell>
          <cell r="S100">
            <v>0</v>
          </cell>
          <cell r="T100">
            <v>0</v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R101">
            <v>0</v>
          </cell>
          <cell r="S101">
            <v>0</v>
          </cell>
          <cell r="T101">
            <v>0</v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R102">
            <v>0</v>
          </cell>
          <cell r="S102">
            <v>0</v>
          </cell>
          <cell r="T102">
            <v>0</v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R103">
            <v>0</v>
          </cell>
          <cell r="S103">
            <v>0</v>
          </cell>
          <cell r="T103">
            <v>0</v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R104">
            <v>0</v>
          </cell>
          <cell r="S104">
            <v>0</v>
          </cell>
          <cell r="T104">
            <v>0</v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R105">
            <v>0</v>
          </cell>
          <cell r="S105">
            <v>0</v>
          </cell>
          <cell r="T105">
            <v>0</v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R106">
            <v>0</v>
          </cell>
          <cell r="S106">
            <v>0</v>
          </cell>
          <cell r="T106">
            <v>0</v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R107">
            <v>0</v>
          </cell>
          <cell r="S107">
            <v>0</v>
          </cell>
          <cell r="T107">
            <v>0</v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R108">
            <v>0</v>
          </cell>
          <cell r="S108">
            <v>0</v>
          </cell>
          <cell r="T108">
            <v>0</v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R109">
            <v>0</v>
          </cell>
          <cell r="S109">
            <v>0</v>
          </cell>
          <cell r="T109">
            <v>0</v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R110">
            <v>0</v>
          </cell>
          <cell r="S110">
            <v>0</v>
          </cell>
          <cell r="T110">
            <v>0</v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R111">
            <v>0</v>
          </cell>
          <cell r="S111">
            <v>0</v>
          </cell>
          <cell r="T111">
            <v>0</v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R112">
            <v>0</v>
          </cell>
          <cell r="S112">
            <v>0</v>
          </cell>
          <cell r="T112">
            <v>0</v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R113">
            <v>0</v>
          </cell>
          <cell r="S113">
            <v>0</v>
          </cell>
          <cell r="T113">
            <v>0</v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R114">
            <v>0</v>
          </cell>
          <cell r="S114">
            <v>0</v>
          </cell>
          <cell r="T114">
            <v>0</v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R115">
            <v>0</v>
          </cell>
          <cell r="S115">
            <v>0</v>
          </cell>
          <cell r="T115">
            <v>0</v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R116">
            <v>0</v>
          </cell>
          <cell r="S116">
            <v>0</v>
          </cell>
          <cell r="T116">
            <v>0</v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R117">
            <v>0</v>
          </cell>
          <cell r="S117">
            <v>0</v>
          </cell>
          <cell r="T117">
            <v>0</v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R118">
            <v>0</v>
          </cell>
          <cell r="S118">
            <v>0</v>
          </cell>
          <cell r="T118">
            <v>0</v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R119">
            <v>0</v>
          </cell>
          <cell r="S119">
            <v>0</v>
          </cell>
          <cell r="T119">
            <v>0</v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R120">
            <v>0</v>
          </cell>
          <cell r="S120">
            <v>0</v>
          </cell>
          <cell r="T120">
            <v>0</v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R121">
            <v>0</v>
          </cell>
          <cell r="S121">
            <v>0</v>
          </cell>
          <cell r="T121">
            <v>0</v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R122">
            <v>0</v>
          </cell>
          <cell r="S122">
            <v>0</v>
          </cell>
          <cell r="T122">
            <v>0</v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R123">
            <v>0</v>
          </cell>
          <cell r="S123">
            <v>0</v>
          </cell>
          <cell r="T123">
            <v>0</v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R124">
            <v>0</v>
          </cell>
          <cell r="S124">
            <v>0</v>
          </cell>
          <cell r="T124">
            <v>0</v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R125">
            <v>0</v>
          </cell>
          <cell r="S125">
            <v>0</v>
          </cell>
          <cell r="T125">
            <v>0</v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R126">
            <v>0</v>
          </cell>
          <cell r="S126">
            <v>0</v>
          </cell>
          <cell r="T126">
            <v>0</v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R127">
            <v>0</v>
          </cell>
          <cell r="S127">
            <v>0</v>
          </cell>
          <cell r="T127">
            <v>0</v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R128">
            <v>0</v>
          </cell>
          <cell r="S128">
            <v>0</v>
          </cell>
          <cell r="T128">
            <v>0</v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R129">
            <v>0</v>
          </cell>
          <cell r="S129">
            <v>0</v>
          </cell>
          <cell r="T129">
            <v>0</v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R130">
            <v>0</v>
          </cell>
          <cell r="S130">
            <v>0</v>
          </cell>
          <cell r="T130">
            <v>0</v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R131">
            <v>0</v>
          </cell>
          <cell r="S131">
            <v>0</v>
          </cell>
          <cell r="T131">
            <v>0</v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R132">
            <v>0</v>
          </cell>
          <cell r="S132">
            <v>0</v>
          </cell>
          <cell r="T132">
            <v>0</v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R133">
            <v>0</v>
          </cell>
          <cell r="S133">
            <v>0</v>
          </cell>
          <cell r="T133">
            <v>0</v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R134">
            <v>0</v>
          </cell>
          <cell r="S134">
            <v>0</v>
          </cell>
          <cell r="T134">
            <v>0</v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R135">
            <v>0</v>
          </cell>
          <cell r="S135">
            <v>0</v>
          </cell>
          <cell r="T135">
            <v>0</v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R136">
            <v>0</v>
          </cell>
          <cell r="S136">
            <v>0</v>
          </cell>
          <cell r="T136">
            <v>0</v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R137">
            <v>0</v>
          </cell>
          <cell r="S137">
            <v>0</v>
          </cell>
          <cell r="T137">
            <v>0</v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R138">
            <v>0</v>
          </cell>
          <cell r="S138">
            <v>0</v>
          </cell>
          <cell r="T138">
            <v>0</v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R139">
            <v>0</v>
          </cell>
          <cell r="S139">
            <v>0</v>
          </cell>
          <cell r="T139">
            <v>0</v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R140">
            <v>0</v>
          </cell>
          <cell r="S140">
            <v>0</v>
          </cell>
          <cell r="T140">
            <v>0</v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R141">
            <v>0</v>
          </cell>
          <cell r="S141">
            <v>0</v>
          </cell>
          <cell r="T141">
            <v>0</v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R142">
            <v>0</v>
          </cell>
          <cell r="S142">
            <v>0</v>
          </cell>
          <cell r="T142">
            <v>0</v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R143">
            <v>0</v>
          </cell>
          <cell r="S143">
            <v>0</v>
          </cell>
          <cell r="T143">
            <v>0</v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R144">
            <v>0</v>
          </cell>
          <cell r="S144">
            <v>0</v>
          </cell>
          <cell r="T144">
            <v>0</v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R145">
            <v>0</v>
          </cell>
          <cell r="S145">
            <v>0</v>
          </cell>
          <cell r="T145">
            <v>0</v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R146">
            <v>0</v>
          </cell>
          <cell r="S146">
            <v>0</v>
          </cell>
          <cell r="T146">
            <v>0</v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R147">
            <v>0</v>
          </cell>
          <cell r="S147">
            <v>0</v>
          </cell>
          <cell r="T147">
            <v>0</v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R148">
            <v>0</v>
          </cell>
          <cell r="S148">
            <v>0</v>
          </cell>
          <cell r="T148">
            <v>0</v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R149">
            <v>0</v>
          </cell>
          <cell r="S149">
            <v>0</v>
          </cell>
          <cell r="T149">
            <v>0</v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R150">
            <v>0</v>
          </cell>
          <cell r="S150">
            <v>0</v>
          </cell>
          <cell r="T150">
            <v>0</v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R151">
            <v>0</v>
          </cell>
          <cell r="S151">
            <v>0</v>
          </cell>
          <cell r="T151">
            <v>0</v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R152">
            <v>0</v>
          </cell>
          <cell r="S152">
            <v>0</v>
          </cell>
          <cell r="T152">
            <v>0</v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R153">
            <v>0</v>
          </cell>
          <cell r="S153">
            <v>0</v>
          </cell>
          <cell r="T153">
            <v>0</v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R154">
            <v>0</v>
          </cell>
          <cell r="S154">
            <v>0</v>
          </cell>
          <cell r="T154">
            <v>0</v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R155">
            <v>0</v>
          </cell>
          <cell r="S155">
            <v>0</v>
          </cell>
          <cell r="T155">
            <v>0</v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R156">
            <v>0</v>
          </cell>
          <cell r="S156">
            <v>0</v>
          </cell>
          <cell r="T156">
            <v>0</v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R157">
            <v>0</v>
          </cell>
          <cell r="S157">
            <v>0</v>
          </cell>
          <cell r="T157">
            <v>0</v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R158">
            <v>0</v>
          </cell>
          <cell r="S158">
            <v>0</v>
          </cell>
          <cell r="T158">
            <v>0</v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R159">
            <v>0</v>
          </cell>
          <cell r="S159">
            <v>0</v>
          </cell>
          <cell r="T159">
            <v>0</v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R160">
            <v>0</v>
          </cell>
          <cell r="S160">
            <v>0</v>
          </cell>
          <cell r="T160">
            <v>0</v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R161">
            <v>0</v>
          </cell>
          <cell r="S161">
            <v>0</v>
          </cell>
          <cell r="T161">
            <v>0</v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R162">
            <v>0</v>
          </cell>
          <cell r="S162">
            <v>0</v>
          </cell>
          <cell r="T162">
            <v>0</v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R163">
            <v>0</v>
          </cell>
          <cell r="S163">
            <v>0</v>
          </cell>
          <cell r="T163">
            <v>0</v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R164">
            <v>0</v>
          </cell>
          <cell r="S164">
            <v>0</v>
          </cell>
          <cell r="T164">
            <v>0</v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R165">
            <v>0</v>
          </cell>
          <cell r="S165">
            <v>0</v>
          </cell>
          <cell r="T165">
            <v>0</v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R166">
            <v>0</v>
          </cell>
          <cell r="S166">
            <v>0</v>
          </cell>
          <cell r="T166">
            <v>0</v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R167">
            <v>0</v>
          </cell>
          <cell r="S167">
            <v>0</v>
          </cell>
          <cell r="T167">
            <v>0</v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R168">
            <v>0</v>
          </cell>
          <cell r="S168">
            <v>0</v>
          </cell>
          <cell r="T168">
            <v>0</v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R169">
            <v>0</v>
          </cell>
          <cell r="S169">
            <v>0</v>
          </cell>
          <cell r="T169">
            <v>0</v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R170">
            <v>0</v>
          </cell>
          <cell r="S170">
            <v>0</v>
          </cell>
          <cell r="T170">
            <v>0</v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R171">
            <v>0</v>
          </cell>
          <cell r="S171">
            <v>0</v>
          </cell>
          <cell r="T171">
            <v>0</v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R172">
            <v>0</v>
          </cell>
          <cell r="S172">
            <v>0</v>
          </cell>
          <cell r="T172">
            <v>0</v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R173">
            <v>0</v>
          </cell>
          <cell r="S173">
            <v>0</v>
          </cell>
          <cell r="T173">
            <v>0</v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R174">
            <v>0</v>
          </cell>
          <cell r="S174">
            <v>0</v>
          </cell>
          <cell r="T174">
            <v>0</v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R175">
            <v>0</v>
          </cell>
          <cell r="S175">
            <v>0</v>
          </cell>
          <cell r="T175">
            <v>0</v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R176">
            <v>0</v>
          </cell>
          <cell r="S176">
            <v>0</v>
          </cell>
          <cell r="T176">
            <v>0</v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R177">
            <v>0</v>
          </cell>
          <cell r="S177">
            <v>0</v>
          </cell>
          <cell r="T177">
            <v>0</v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R178">
            <v>0</v>
          </cell>
          <cell r="S178">
            <v>0</v>
          </cell>
          <cell r="T178">
            <v>0</v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R179">
            <v>0</v>
          </cell>
          <cell r="S179">
            <v>0</v>
          </cell>
          <cell r="T179">
            <v>0</v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R180">
            <v>0</v>
          </cell>
          <cell r="S180">
            <v>0</v>
          </cell>
          <cell r="T180">
            <v>0</v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R181">
            <v>0</v>
          </cell>
          <cell r="S181">
            <v>0</v>
          </cell>
          <cell r="T181">
            <v>0</v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R182">
            <v>0</v>
          </cell>
          <cell r="S182">
            <v>0</v>
          </cell>
          <cell r="T182">
            <v>0</v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R183">
            <v>0</v>
          </cell>
          <cell r="S183">
            <v>0</v>
          </cell>
          <cell r="T183">
            <v>0</v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R184">
            <v>0</v>
          </cell>
          <cell r="S184">
            <v>0</v>
          </cell>
          <cell r="T184">
            <v>0</v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R185">
            <v>0</v>
          </cell>
          <cell r="S185">
            <v>0</v>
          </cell>
          <cell r="T185">
            <v>0</v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R186">
            <v>0</v>
          </cell>
          <cell r="S186">
            <v>0</v>
          </cell>
          <cell r="T186">
            <v>0</v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R187">
            <v>0</v>
          </cell>
          <cell r="S187">
            <v>0</v>
          </cell>
          <cell r="T187">
            <v>0</v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R188">
            <v>0</v>
          </cell>
          <cell r="S188">
            <v>0</v>
          </cell>
          <cell r="T188">
            <v>0</v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R189">
            <v>0</v>
          </cell>
          <cell r="S189">
            <v>0</v>
          </cell>
          <cell r="T189">
            <v>0</v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R190">
            <v>0</v>
          </cell>
          <cell r="S190">
            <v>0</v>
          </cell>
          <cell r="T190">
            <v>0</v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R191">
            <v>0</v>
          </cell>
          <cell r="S191">
            <v>0</v>
          </cell>
          <cell r="T191">
            <v>0</v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R192">
            <v>0</v>
          </cell>
          <cell r="S192">
            <v>0</v>
          </cell>
          <cell r="T192">
            <v>0</v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R193">
            <v>0</v>
          </cell>
          <cell r="S193">
            <v>0</v>
          </cell>
          <cell r="T193">
            <v>0</v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R194">
            <v>0</v>
          </cell>
          <cell r="S194">
            <v>0</v>
          </cell>
          <cell r="T194">
            <v>0</v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R195">
            <v>0</v>
          </cell>
          <cell r="S195">
            <v>0</v>
          </cell>
          <cell r="T195">
            <v>0</v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R196">
            <v>0</v>
          </cell>
          <cell r="S196">
            <v>0</v>
          </cell>
          <cell r="T196">
            <v>0</v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R197">
            <v>0</v>
          </cell>
          <cell r="S197">
            <v>0</v>
          </cell>
          <cell r="T197">
            <v>0</v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R198">
            <v>0</v>
          </cell>
          <cell r="S198">
            <v>0</v>
          </cell>
          <cell r="T198">
            <v>0</v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R199">
            <v>0</v>
          </cell>
          <cell r="S199">
            <v>0</v>
          </cell>
          <cell r="T199">
            <v>0</v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R200">
            <v>0</v>
          </cell>
          <cell r="S200">
            <v>0</v>
          </cell>
          <cell r="T200">
            <v>0</v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R201">
            <v>0</v>
          </cell>
          <cell r="S201">
            <v>0</v>
          </cell>
          <cell r="T201">
            <v>0</v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R202">
            <v>0</v>
          </cell>
          <cell r="S202">
            <v>0</v>
          </cell>
          <cell r="T202">
            <v>0</v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R203">
            <v>0</v>
          </cell>
          <cell r="S203">
            <v>0</v>
          </cell>
          <cell r="T203">
            <v>0</v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R204">
            <v>0</v>
          </cell>
          <cell r="S204">
            <v>0</v>
          </cell>
          <cell r="T204">
            <v>0</v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R205">
            <v>0</v>
          </cell>
          <cell r="S205">
            <v>0</v>
          </cell>
          <cell r="T205">
            <v>0</v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R206">
            <v>0</v>
          </cell>
          <cell r="S206">
            <v>0</v>
          </cell>
          <cell r="T206">
            <v>0</v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R207">
            <v>0</v>
          </cell>
          <cell r="S207">
            <v>0</v>
          </cell>
          <cell r="T207">
            <v>0</v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R208">
            <v>0</v>
          </cell>
          <cell r="S208">
            <v>0</v>
          </cell>
          <cell r="T208">
            <v>0</v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R209">
            <v>0</v>
          </cell>
          <cell r="S209">
            <v>0</v>
          </cell>
          <cell r="T209">
            <v>0</v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R210">
            <v>0</v>
          </cell>
          <cell r="S210">
            <v>0</v>
          </cell>
          <cell r="T210">
            <v>0</v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R211">
            <v>0</v>
          </cell>
          <cell r="S211">
            <v>0</v>
          </cell>
          <cell r="T211">
            <v>0</v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R212">
            <v>0</v>
          </cell>
          <cell r="S212">
            <v>0</v>
          </cell>
          <cell r="T212">
            <v>0</v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R213">
            <v>0</v>
          </cell>
          <cell r="S213">
            <v>0</v>
          </cell>
          <cell r="T213">
            <v>0</v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R214">
            <v>0</v>
          </cell>
          <cell r="S214">
            <v>0</v>
          </cell>
          <cell r="T214">
            <v>0</v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R215">
            <v>0</v>
          </cell>
          <cell r="S215">
            <v>0</v>
          </cell>
          <cell r="T215">
            <v>0</v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R216">
            <v>0</v>
          </cell>
          <cell r="S216">
            <v>0</v>
          </cell>
          <cell r="T216">
            <v>0</v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R217">
            <v>0</v>
          </cell>
          <cell r="S217">
            <v>0</v>
          </cell>
          <cell r="T217">
            <v>0</v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R218">
            <v>0</v>
          </cell>
          <cell r="S218">
            <v>0</v>
          </cell>
          <cell r="T218">
            <v>0</v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R219">
            <v>0</v>
          </cell>
          <cell r="S219">
            <v>0</v>
          </cell>
          <cell r="T219">
            <v>0</v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R220">
            <v>0</v>
          </cell>
          <cell r="S220">
            <v>0</v>
          </cell>
          <cell r="T220">
            <v>0</v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R221">
            <v>0</v>
          </cell>
          <cell r="S221">
            <v>0</v>
          </cell>
          <cell r="T221">
            <v>0</v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R222">
            <v>0</v>
          </cell>
          <cell r="S222">
            <v>0</v>
          </cell>
          <cell r="T222">
            <v>0</v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R223">
            <v>0</v>
          </cell>
          <cell r="S223">
            <v>0</v>
          </cell>
          <cell r="T223">
            <v>0</v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R224">
            <v>0</v>
          </cell>
          <cell r="S224">
            <v>0</v>
          </cell>
          <cell r="T224">
            <v>0</v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R225">
            <v>0</v>
          </cell>
          <cell r="S225">
            <v>0</v>
          </cell>
          <cell r="T225">
            <v>0</v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R226">
            <v>0</v>
          </cell>
          <cell r="S226">
            <v>0</v>
          </cell>
          <cell r="T226">
            <v>0</v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R227">
            <v>0</v>
          </cell>
          <cell r="S227">
            <v>0</v>
          </cell>
          <cell r="T227">
            <v>0</v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R228">
            <v>0</v>
          </cell>
          <cell r="S228">
            <v>0</v>
          </cell>
          <cell r="T228">
            <v>0</v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R229">
            <v>0</v>
          </cell>
          <cell r="S229">
            <v>0</v>
          </cell>
          <cell r="T229">
            <v>0</v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R230">
            <v>0</v>
          </cell>
          <cell r="S230">
            <v>0</v>
          </cell>
          <cell r="T230">
            <v>0</v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R231">
            <v>0</v>
          </cell>
          <cell r="S231">
            <v>0</v>
          </cell>
          <cell r="T231">
            <v>0</v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R232">
            <v>0</v>
          </cell>
          <cell r="S232">
            <v>0</v>
          </cell>
          <cell r="T232">
            <v>0</v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R233">
            <v>0</v>
          </cell>
          <cell r="S233">
            <v>0</v>
          </cell>
          <cell r="T233">
            <v>0</v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R234">
            <v>0</v>
          </cell>
          <cell r="S234">
            <v>0</v>
          </cell>
          <cell r="T234">
            <v>0</v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R235">
            <v>0</v>
          </cell>
          <cell r="S235">
            <v>0</v>
          </cell>
          <cell r="T235">
            <v>0</v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R236">
            <v>0</v>
          </cell>
          <cell r="S236">
            <v>0</v>
          </cell>
          <cell r="T236">
            <v>0</v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R237">
            <v>0</v>
          </cell>
          <cell r="S237">
            <v>0</v>
          </cell>
          <cell r="T237">
            <v>0</v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R238">
            <v>0</v>
          </cell>
          <cell r="S238">
            <v>0</v>
          </cell>
          <cell r="T238">
            <v>0</v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R239">
            <v>0</v>
          </cell>
          <cell r="S239">
            <v>0</v>
          </cell>
          <cell r="T239">
            <v>0</v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R240">
            <v>0</v>
          </cell>
          <cell r="S240">
            <v>0</v>
          </cell>
          <cell r="T240">
            <v>0</v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R241">
            <v>0</v>
          </cell>
          <cell r="S241">
            <v>0</v>
          </cell>
          <cell r="T241">
            <v>0</v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R242">
            <v>0</v>
          </cell>
          <cell r="S242">
            <v>0</v>
          </cell>
          <cell r="T242">
            <v>0</v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R243">
            <v>0</v>
          </cell>
          <cell r="S243">
            <v>0</v>
          </cell>
          <cell r="T243">
            <v>0</v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R244">
            <v>0</v>
          </cell>
          <cell r="S244">
            <v>0</v>
          </cell>
          <cell r="T24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zoomScale="90" zoomScaleNormal="90" workbookViewId="0">
      <selection activeCell="B8" sqref="B8"/>
    </sheetView>
  </sheetViews>
  <sheetFormatPr defaultRowHeight="15"/>
  <cols>
    <col min="1" max="1" width="16" bestFit="1" customWidth="1"/>
    <col min="2" max="2" width="52.140625" bestFit="1" customWidth="1"/>
    <col min="3" max="4" width="12.5703125" customWidth="1"/>
    <col min="5" max="5" width="10.42578125" customWidth="1"/>
    <col min="6" max="6" width="11" customWidth="1"/>
    <col min="7" max="7" width="11.5703125" customWidth="1"/>
  </cols>
  <sheetData>
    <row r="1" spans="1:8">
      <c r="A1" s="1"/>
      <c r="B1" s="13"/>
      <c r="C1" s="14"/>
      <c r="D1" s="15"/>
      <c r="E1" s="1"/>
      <c r="F1" s="3">
        <v>0.25</v>
      </c>
      <c r="G1" s="4" t="s">
        <v>5</v>
      </c>
    </row>
    <row r="2" spans="1:8" ht="58.7" customHeight="1">
      <c r="A2" s="8" t="s">
        <v>0</v>
      </c>
      <c r="B2" s="9" t="s">
        <v>3</v>
      </c>
      <c r="C2" s="9" t="s">
        <v>1</v>
      </c>
      <c r="D2" s="9" t="s">
        <v>7</v>
      </c>
      <c r="E2" s="9" t="s">
        <v>2</v>
      </c>
      <c r="F2" s="2" t="s">
        <v>4</v>
      </c>
      <c r="G2" s="2" t="s">
        <v>6</v>
      </c>
    </row>
    <row r="3" spans="1:8">
      <c r="A3" s="6">
        <v>63020</v>
      </c>
      <c r="B3" s="5" t="s">
        <v>9</v>
      </c>
      <c r="C3" s="7">
        <f>VLOOKUP(A3,'[1]ключ с промо (2)'!$B$11:$T$24,19,0)</f>
        <v>6990</v>
      </c>
      <c r="D3" s="7">
        <f>VLOOKUP(A3,'[1]ключ с промо (2)'!$B$11:$U$244,20,0)</f>
        <v>6990</v>
      </c>
      <c r="E3" s="10">
        <f t="shared" ref="E3:E16" si="0">1-D3/C3</f>
        <v>0</v>
      </c>
      <c r="F3" s="7">
        <f t="shared" ref="F3:F16" si="1">C3*(1-$F$1)</f>
        <v>5242.5</v>
      </c>
      <c r="G3" s="7">
        <f t="shared" ref="G3:G16" si="2">D3*(1-$F$1)</f>
        <v>5242.5</v>
      </c>
      <c r="H3" s="11"/>
    </row>
    <row r="4" spans="1:8">
      <c r="A4" s="6">
        <v>63021</v>
      </c>
      <c r="B4" s="5" t="s">
        <v>8</v>
      </c>
      <c r="C4" s="7">
        <f>VLOOKUP(A4,'[1]ключ с промо (2)'!$B$11:$T$24,19,0)</f>
        <v>8289.9959999999992</v>
      </c>
      <c r="D4" s="7">
        <f>VLOOKUP(A4,'[1]ключ с промо (2)'!$B$11:$U$244,20,0)</f>
        <v>8289.9959999999992</v>
      </c>
      <c r="E4" s="10">
        <f t="shared" si="0"/>
        <v>0</v>
      </c>
      <c r="F4" s="7">
        <f t="shared" si="1"/>
        <v>6217.4969999999994</v>
      </c>
      <c r="G4" s="7">
        <f t="shared" si="2"/>
        <v>6217.4969999999994</v>
      </c>
      <c r="H4" s="11"/>
    </row>
    <row r="5" spans="1:8">
      <c r="A5" s="6">
        <v>63022</v>
      </c>
      <c r="B5" s="5" t="s">
        <v>10</v>
      </c>
      <c r="C5" s="7">
        <f>VLOOKUP(A5,'[1]ключ с промо (2)'!$B$11:$T$24,19,0)</f>
        <v>6489.9960000000001</v>
      </c>
      <c r="D5" s="7">
        <f>VLOOKUP(A5,'[1]ключ с промо (2)'!$B$11:$U$244,20,0)</f>
        <v>6489.9960000000001</v>
      </c>
      <c r="E5" s="10">
        <f t="shared" si="0"/>
        <v>0</v>
      </c>
      <c r="F5" s="7">
        <f t="shared" si="1"/>
        <v>4867.4970000000003</v>
      </c>
      <c r="G5" s="7">
        <f t="shared" si="2"/>
        <v>4867.4970000000003</v>
      </c>
      <c r="H5" s="11"/>
    </row>
    <row r="6" spans="1:8">
      <c r="A6" s="6">
        <v>63024</v>
      </c>
      <c r="B6" s="5" t="s">
        <v>11</v>
      </c>
      <c r="C6" s="7">
        <f>VLOOKUP(A6,'[1]ключ с промо (2)'!$B$11:$T$24,19,0)</f>
        <v>9990</v>
      </c>
      <c r="D6" s="7">
        <f>VLOOKUP(A6,'[1]ключ с промо (2)'!$B$11:$U$244,20,0)</f>
        <v>9990</v>
      </c>
      <c r="E6" s="10">
        <f t="shared" si="0"/>
        <v>0</v>
      </c>
      <c r="F6" s="7">
        <f t="shared" si="1"/>
        <v>7492.5</v>
      </c>
      <c r="G6" s="7">
        <f t="shared" si="2"/>
        <v>7492.5</v>
      </c>
      <c r="H6" s="11"/>
    </row>
    <row r="7" spans="1:8">
      <c r="A7" s="6">
        <v>63032</v>
      </c>
      <c r="B7" s="5" t="s">
        <v>12</v>
      </c>
      <c r="C7" s="7">
        <f>VLOOKUP(A7,'[1]ключ с промо (2)'!$B$11:$T$24,19,0)</f>
        <v>6290.0039999999999</v>
      </c>
      <c r="D7" s="7">
        <f>VLOOKUP(A7,'[1]ключ с промо (2)'!$B$11:$U$244,20,0)</f>
        <v>4990</v>
      </c>
      <c r="E7" s="10">
        <f t="shared" si="0"/>
        <v>0.2066777699982385</v>
      </c>
      <c r="F7" s="7">
        <f t="shared" si="1"/>
        <v>4717.5029999999997</v>
      </c>
      <c r="G7" s="7">
        <f t="shared" si="2"/>
        <v>3742.5</v>
      </c>
      <c r="H7" s="11"/>
    </row>
    <row r="8" spans="1:8">
      <c r="A8" s="6">
        <v>63039</v>
      </c>
      <c r="B8" s="12" t="s">
        <v>16</v>
      </c>
      <c r="C8" s="7">
        <f>VLOOKUP(A8,'[1]ключ с промо (2)'!$B$11:$T$24,19,0)</f>
        <v>8490</v>
      </c>
      <c r="D8" s="7">
        <f>VLOOKUP(A8,'[1]ключ с промо (2)'!$B$11:$U$244,20,0)</f>
        <v>6990</v>
      </c>
      <c r="E8" s="10">
        <f t="shared" si="0"/>
        <v>0.17667844522968201</v>
      </c>
      <c r="F8" s="7">
        <f t="shared" si="1"/>
        <v>6367.5</v>
      </c>
      <c r="G8" s="7">
        <f t="shared" si="2"/>
        <v>5242.5</v>
      </c>
      <c r="H8" s="11"/>
    </row>
    <row r="9" spans="1:8">
      <c r="A9" s="6">
        <v>63041</v>
      </c>
      <c r="B9" s="12" t="s">
        <v>17</v>
      </c>
      <c r="C9" s="7">
        <f>VLOOKUP(A9,'[1]ключ с промо (2)'!$B$11:$T$24,19,0)</f>
        <v>7190.0039999999999</v>
      </c>
      <c r="D9" s="7">
        <f>VLOOKUP(A9,'[1]ключ с промо (2)'!$B$11:$U$244,20,0)</f>
        <v>6490</v>
      </c>
      <c r="E9" s="10">
        <f t="shared" si="0"/>
        <v>9.7357943055386365E-2</v>
      </c>
      <c r="F9" s="7">
        <f t="shared" si="1"/>
        <v>5392.5029999999997</v>
      </c>
      <c r="G9" s="7">
        <f t="shared" si="2"/>
        <v>4867.5</v>
      </c>
      <c r="H9" s="11"/>
    </row>
    <row r="10" spans="1:8">
      <c r="A10" s="6">
        <v>63043</v>
      </c>
      <c r="B10" s="12" t="s">
        <v>18</v>
      </c>
      <c r="C10" s="7">
        <f>VLOOKUP(A10,'[1]ключ с промо (2)'!$B$11:$T$24,19,0)</f>
        <v>12590.003999999999</v>
      </c>
      <c r="D10" s="7">
        <f>VLOOKUP(A10,'[1]ключ с промо (2)'!$B$11:$U$244,20,0)</f>
        <v>9990</v>
      </c>
      <c r="E10" s="10">
        <f t="shared" si="0"/>
        <v>0.20651335773999746</v>
      </c>
      <c r="F10" s="7">
        <f t="shared" si="1"/>
        <v>9442.5029999999988</v>
      </c>
      <c r="G10" s="7">
        <f t="shared" si="2"/>
        <v>7492.5</v>
      </c>
      <c r="H10" s="11"/>
    </row>
    <row r="11" spans="1:8">
      <c r="A11" s="6">
        <v>63044</v>
      </c>
      <c r="B11" s="12" t="s">
        <v>15</v>
      </c>
      <c r="C11" s="7">
        <f>VLOOKUP(A11,'[1]ключ с промо (2)'!$B$11:$T$24,19,0)</f>
        <v>6990</v>
      </c>
      <c r="D11" s="7">
        <f>VLOOKUP(A11,'[1]ключ с промо (2)'!$B$11:$U$244,20,0)</f>
        <v>6990</v>
      </c>
      <c r="E11" s="10">
        <f t="shared" si="0"/>
        <v>0</v>
      </c>
      <c r="F11" s="7">
        <f t="shared" si="1"/>
        <v>5242.5</v>
      </c>
      <c r="G11" s="7">
        <f t="shared" si="2"/>
        <v>5242.5</v>
      </c>
      <c r="H11" s="11"/>
    </row>
    <row r="12" spans="1:8">
      <c r="A12" s="6">
        <v>63045</v>
      </c>
      <c r="B12" s="5" t="s">
        <v>13</v>
      </c>
      <c r="C12" s="7">
        <f>VLOOKUP(A12,'[1]ключ с промо (2)'!$B$11:$T$24,19,0)</f>
        <v>10989.995999999999</v>
      </c>
      <c r="D12" s="7">
        <f>VLOOKUP(A12,'[1]ключ с промо (2)'!$B$11:$U$244,20,0)</f>
        <v>8290</v>
      </c>
      <c r="E12" s="10">
        <f t="shared" si="0"/>
        <v>0.24567761444135183</v>
      </c>
      <c r="F12" s="7">
        <f t="shared" si="1"/>
        <v>8242.4969999999994</v>
      </c>
      <c r="G12" s="7">
        <f t="shared" si="2"/>
        <v>6217.5</v>
      </c>
      <c r="H12" s="11"/>
    </row>
    <row r="13" spans="1:8">
      <c r="A13" s="6">
        <v>63046</v>
      </c>
      <c r="B13" s="12" t="s">
        <v>14</v>
      </c>
      <c r="C13" s="7">
        <f>VLOOKUP(A13,'[1]ключ с промо (2)'!$B$11:$T$24,19,0)</f>
        <v>7989.9959999999992</v>
      </c>
      <c r="D13" s="7">
        <f>VLOOKUP(A13,'[1]ключ с промо (2)'!$B$11:$U$244,20,0)</f>
        <v>6490</v>
      </c>
      <c r="E13" s="10">
        <f t="shared" si="0"/>
        <v>0.18773426169424856</v>
      </c>
      <c r="F13" s="7">
        <f t="shared" si="1"/>
        <v>5992.4969999999994</v>
      </c>
      <c r="G13" s="7">
        <f t="shared" si="2"/>
        <v>4867.5</v>
      </c>
      <c r="H13" s="11"/>
    </row>
    <row r="14" spans="1:8">
      <c r="A14" s="6">
        <v>63049</v>
      </c>
      <c r="B14" s="12" t="s">
        <v>20</v>
      </c>
      <c r="C14" s="7">
        <f>VLOOKUP(A14,'[1]ключ с промо (2)'!$B$11:$T$24,19,0)</f>
        <v>5190</v>
      </c>
      <c r="D14" s="7">
        <f>VLOOKUP(A14,'[1]ключ с промо (2)'!$B$11:$U$244,20,0)</f>
        <v>4990</v>
      </c>
      <c r="E14" s="10">
        <f t="shared" si="0"/>
        <v>3.8535645472061675E-2</v>
      </c>
      <c r="F14" s="7">
        <f t="shared" si="1"/>
        <v>3892.5</v>
      </c>
      <c r="G14" s="7">
        <f t="shared" si="2"/>
        <v>3742.5</v>
      </c>
      <c r="H14" s="11"/>
    </row>
    <row r="15" spans="1:8">
      <c r="A15" s="6">
        <v>63062</v>
      </c>
      <c r="B15" s="12" t="s">
        <v>21</v>
      </c>
      <c r="C15" s="7">
        <f>VLOOKUP(A15,'[1]ключ с промо (2)'!$B$11:$T$24,19,0)</f>
        <v>4989.9960000000001</v>
      </c>
      <c r="D15" s="7">
        <f>VLOOKUP(A15,'[1]ключ с промо (2)'!$B$11:$U$244,20,0)</f>
        <v>4990</v>
      </c>
      <c r="E15" s="10">
        <f t="shared" si="0"/>
        <v>-8.0160384885452629E-7</v>
      </c>
      <c r="F15" s="7">
        <f t="shared" si="1"/>
        <v>3742.4970000000003</v>
      </c>
      <c r="G15" s="7">
        <f t="shared" si="2"/>
        <v>3742.5</v>
      </c>
      <c r="H15" s="11"/>
    </row>
    <row r="16" spans="1:8">
      <c r="A16" s="6">
        <v>63065</v>
      </c>
      <c r="B16" s="12" t="s">
        <v>19</v>
      </c>
      <c r="C16" s="7">
        <f>VLOOKUP(A16,'[1]ключ с промо (2)'!$B$11:$T$24,19,0)</f>
        <v>6489.9960000000001</v>
      </c>
      <c r="D16" s="7">
        <f>VLOOKUP(A16,'[1]ключ с промо (2)'!$B$11:$U$244,20,0)</f>
        <v>6489.9960000000001</v>
      </c>
      <c r="E16" s="10">
        <f t="shared" si="0"/>
        <v>0</v>
      </c>
      <c r="F16" s="7">
        <f t="shared" si="1"/>
        <v>4867.4970000000003</v>
      </c>
      <c r="G16" s="7">
        <f t="shared" si="2"/>
        <v>4867.4970000000003</v>
      </c>
      <c r="H16" s="11"/>
    </row>
  </sheetData>
  <autoFilter ref="A2:H2">
    <sortState ref="A3:L16">
      <sortCondition ref="A2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A2" sqref="A1:K1048576"/>
    </sheetView>
  </sheetViews>
  <sheetFormatPr defaultRowHeight="15"/>
  <cols>
    <col min="1" max="11" width="20.7109375" customWidth="1"/>
  </cols>
  <sheetData>
    <row r="1" spans="1:11" ht="15.75" thickBot="1">
      <c r="A1" s="16" t="s">
        <v>22</v>
      </c>
      <c r="B1" s="17"/>
      <c r="C1" s="17"/>
      <c r="D1" s="17"/>
      <c r="E1" s="17"/>
      <c r="F1" s="18"/>
      <c r="G1" s="19" t="s">
        <v>23</v>
      </c>
      <c r="H1" s="20"/>
      <c r="I1" s="20"/>
      <c r="J1" s="21"/>
      <c r="K1" s="22" t="s">
        <v>24</v>
      </c>
    </row>
    <row r="2" spans="1:11" ht="16.5" thickTop="1" thickBot="1">
      <c r="A2" s="23" t="s">
        <v>25</v>
      </c>
      <c r="B2" s="24" t="s">
        <v>26</v>
      </c>
      <c r="C2" s="24" t="s">
        <v>27</v>
      </c>
      <c r="D2" s="24" t="s">
        <v>28</v>
      </c>
      <c r="E2" s="24" t="s">
        <v>29</v>
      </c>
      <c r="F2" s="24" t="s">
        <v>30</v>
      </c>
      <c r="G2" s="24" t="s">
        <v>31</v>
      </c>
      <c r="H2" s="24" t="s">
        <v>32</v>
      </c>
      <c r="I2" s="24" t="s">
        <v>33</v>
      </c>
      <c r="J2" s="24" t="s">
        <v>34</v>
      </c>
      <c r="K2" s="25" t="s">
        <v>35</v>
      </c>
    </row>
    <row r="3" spans="1:11" ht="15.75" thickBot="1">
      <c r="A3" s="26" t="s">
        <v>25</v>
      </c>
      <c r="B3" s="27" t="s">
        <v>36</v>
      </c>
      <c r="C3" s="27" t="s">
        <v>37</v>
      </c>
      <c r="D3" s="27" t="s">
        <v>38</v>
      </c>
      <c r="E3" s="27" t="s">
        <v>39</v>
      </c>
      <c r="F3" s="27" t="s">
        <v>40</v>
      </c>
      <c r="G3" s="28" t="s">
        <v>41</v>
      </c>
      <c r="H3" s="28" t="s">
        <v>42</v>
      </c>
      <c r="I3" s="28" t="s">
        <v>43</v>
      </c>
      <c r="J3" s="28" t="s">
        <v>44</v>
      </c>
      <c r="K3" s="29" t="s">
        <v>45</v>
      </c>
    </row>
    <row r="4" spans="1:11" ht="15.75" thickBot="1">
      <c r="A4" s="26" t="s">
        <v>46</v>
      </c>
      <c r="B4" s="27" t="s">
        <v>47</v>
      </c>
      <c r="C4" s="27" t="s">
        <v>48</v>
      </c>
      <c r="D4" s="27" t="s">
        <v>49</v>
      </c>
      <c r="E4" s="27" t="s">
        <v>50</v>
      </c>
      <c r="F4" s="27" t="s">
        <v>51</v>
      </c>
      <c r="G4" s="28" t="s">
        <v>52</v>
      </c>
      <c r="H4" s="28" t="s">
        <v>53</v>
      </c>
      <c r="I4" s="28" t="s">
        <v>54</v>
      </c>
      <c r="J4" s="28" t="s">
        <v>55</v>
      </c>
      <c r="K4" s="29" t="s">
        <v>56</v>
      </c>
    </row>
    <row r="5" spans="1:11" ht="15.75" thickBot="1">
      <c r="A5" s="30" t="s">
        <v>57</v>
      </c>
      <c r="B5" s="27" t="s">
        <v>58</v>
      </c>
      <c r="C5" s="27" t="s">
        <v>59</v>
      </c>
      <c r="D5" s="27" t="s">
        <v>60</v>
      </c>
      <c r="E5" s="27" t="s">
        <v>61</v>
      </c>
      <c r="F5" s="27" t="s">
        <v>62</v>
      </c>
      <c r="G5" s="28" t="s">
        <v>63</v>
      </c>
      <c r="H5" s="31" t="s">
        <v>57</v>
      </c>
      <c r="I5" s="31" t="s">
        <v>57</v>
      </c>
      <c r="J5" s="28" t="s">
        <v>64</v>
      </c>
      <c r="K5" s="29" t="s">
        <v>65</v>
      </c>
    </row>
    <row r="6" spans="1:11" ht="15.75" thickBot="1">
      <c r="A6" s="30" t="s">
        <v>57</v>
      </c>
      <c r="B6" s="27" t="s">
        <v>66</v>
      </c>
      <c r="C6" s="27" t="s">
        <v>67</v>
      </c>
      <c r="D6" s="27" t="s">
        <v>68</v>
      </c>
      <c r="E6" s="27" t="s">
        <v>69</v>
      </c>
      <c r="F6" s="27" t="s">
        <v>70</v>
      </c>
      <c r="G6" s="28" t="s">
        <v>71</v>
      </c>
      <c r="H6" s="31" t="s">
        <v>57</v>
      </c>
      <c r="I6" s="31" t="s">
        <v>57</v>
      </c>
      <c r="J6" s="28" t="s">
        <v>72</v>
      </c>
      <c r="K6" s="29" t="s">
        <v>73</v>
      </c>
    </row>
    <row r="7" spans="1:11" ht="15.75" thickBot="1">
      <c r="A7" s="30" t="s">
        <v>57</v>
      </c>
      <c r="B7" s="27" t="s">
        <v>74</v>
      </c>
      <c r="C7" s="27" t="s">
        <v>75</v>
      </c>
      <c r="D7" s="27" t="s">
        <v>76</v>
      </c>
      <c r="E7" s="27" t="s">
        <v>77</v>
      </c>
      <c r="F7" s="32" t="s">
        <v>78</v>
      </c>
      <c r="G7" s="28" t="s">
        <v>79</v>
      </c>
      <c r="H7" s="31" t="s">
        <v>57</v>
      </c>
      <c r="I7" s="31" t="s">
        <v>57</v>
      </c>
      <c r="J7" s="28" t="s">
        <v>80</v>
      </c>
      <c r="K7" s="29" t="s">
        <v>81</v>
      </c>
    </row>
    <row r="8" spans="1:11" ht="15.75" thickBot="1">
      <c r="A8" s="30" t="s">
        <v>57</v>
      </c>
      <c r="B8" s="27" t="s">
        <v>82</v>
      </c>
      <c r="C8" s="27" t="s">
        <v>83</v>
      </c>
      <c r="D8" s="27" t="s">
        <v>84</v>
      </c>
      <c r="E8" s="27" t="s">
        <v>85</v>
      </c>
      <c r="F8" s="32" t="s">
        <v>86</v>
      </c>
      <c r="G8" s="31" t="s">
        <v>57</v>
      </c>
      <c r="H8" s="31" t="s">
        <v>57</v>
      </c>
      <c r="I8" s="31" t="s">
        <v>57</v>
      </c>
      <c r="J8" s="28" t="s">
        <v>87</v>
      </c>
      <c r="K8" s="29" t="s">
        <v>88</v>
      </c>
    </row>
    <row r="9" spans="1:11" ht="15.75" thickBot="1">
      <c r="A9" s="30" t="s">
        <v>57</v>
      </c>
      <c r="B9" s="27" t="s">
        <v>89</v>
      </c>
      <c r="C9" s="33" t="s">
        <v>57</v>
      </c>
      <c r="D9" s="27" t="s">
        <v>90</v>
      </c>
      <c r="E9" s="27" t="s">
        <v>91</v>
      </c>
      <c r="F9" s="33" t="s">
        <v>57</v>
      </c>
      <c r="G9" s="31" t="s">
        <v>57</v>
      </c>
      <c r="H9" s="31" t="s">
        <v>57</v>
      </c>
      <c r="I9" s="31" t="s">
        <v>57</v>
      </c>
      <c r="J9" s="28" t="s">
        <v>92</v>
      </c>
      <c r="K9" s="29" t="s">
        <v>93</v>
      </c>
    </row>
    <row r="10" spans="1:11" ht="15.75" thickBot="1">
      <c r="A10" s="30" t="s">
        <v>57</v>
      </c>
      <c r="B10" s="27" t="s">
        <v>94</v>
      </c>
      <c r="C10" s="33" t="s">
        <v>57</v>
      </c>
      <c r="D10" s="27" t="s">
        <v>95</v>
      </c>
      <c r="E10" s="27" t="s">
        <v>96</v>
      </c>
      <c r="F10" s="33" t="s">
        <v>57</v>
      </c>
      <c r="G10" s="31" t="s">
        <v>57</v>
      </c>
      <c r="H10" s="31" t="s">
        <v>57</v>
      </c>
      <c r="I10" s="31" t="s">
        <v>57</v>
      </c>
      <c r="J10" s="28" t="s">
        <v>97</v>
      </c>
      <c r="K10" s="29" t="s">
        <v>98</v>
      </c>
    </row>
    <row r="11" spans="1:11" ht="15.75" thickBot="1">
      <c r="A11" s="30" t="s">
        <v>57</v>
      </c>
      <c r="B11" s="27" t="s">
        <v>99</v>
      </c>
      <c r="C11" s="33" t="s">
        <v>57</v>
      </c>
      <c r="D11" s="27" t="s">
        <v>100</v>
      </c>
      <c r="E11" s="27" t="s">
        <v>101</v>
      </c>
      <c r="F11" s="33" t="s">
        <v>57</v>
      </c>
      <c r="G11" s="31" t="s">
        <v>57</v>
      </c>
      <c r="H11" s="31" t="s">
        <v>57</v>
      </c>
      <c r="I11" s="31" t="s">
        <v>57</v>
      </c>
      <c r="J11" s="28" t="s">
        <v>102</v>
      </c>
      <c r="K11" s="29" t="s">
        <v>103</v>
      </c>
    </row>
    <row r="12" spans="1:11" ht="15.75" thickBot="1">
      <c r="A12" s="30" t="s">
        <v>57</v>
      </c>
      <c r="B12" s="27" t="s">
        <v>104</v>
      </c>
      <c r="C12" s="33" t="s">
        <v>57</v>
      </c>
      <c r="D12" s="27" t="s">
        <v>105</v>
      </c>
      <c r="E12" s="27" t="s">
        <v>106</v>
      </c>
      <c r="F12" s="33" t="s">
        <v>57</v>
      </c>
      <c r="G12" s="31" t="s">
        <v>57</v>
      </c>
      <c r="H12" s="31" t="s">
        <v>57</v>
      </c>
      <c r="I12" s="31" t="s">
        <v>57</v>
      </c>
      <c r="J12" s="28" t="s">
        <v>107</v>
      </c>
      <c r="K12" s="29" t="s">
        <v>108</v>
      </c>
    </row>
    <row r="13" spans="1:11" ht="15.75" thickBot="1">
      <c r="A13" s="30" t="s">
        <v>57</v>
      </c>
      <c r="B13" s="27" t="s">
        <v>109</v>
      </c>
      <c r="C13" s="33" t="s">
        <v>57</v>
      </c>
      <c r="D13" s="27" t="s">
        <v>110</v>
      </c>
      <c r="E13" s="27" t="s">
        <v>111</v>
      </c>
      <c r="F13" s="33" t="s">
        <v>57</v>
      </c>
      <c r="G13" s="31" t="s">
        <v>57</v>
      </c>
      <c r="H13" s="31" t="s">
        <v>57</v>
      </c>
      <c r="I13" s="31" t="s">
        <v>57</v>
      </c>
      <c r="J13" s="31" t="s">
        <v>57</v>
      </c>
      <c r="K13" s="29" t="s">
        <v>112</v>
      </c>
    </row>
    <row r="14" spans="1:11" ht="15.75" thickBot="1">
      <c r="A14" s="30" t="s">
        <v>57</v>
      </c>
      <c r="B14" s="34" t="s">
        <v>113</v>
      </c>
      <c r="C14" s="33" t="s">
        <v>57</v>
      </c>
      <c r="D14" s="27" t="s">
        <v>114</v>
      </c>
      <c r="E14" s="27" t="s">
        <v>115</v>
      </c>
      <c r="F14" s="33" t="s">
        <v>57</v>
      </c>
      <c r="G14" s="31" t="s">
        <v>57</v>
      </c>
      <c r="H14" s="31" t="s">
        <v>57</v>
      </c>
      <c r="I14" s="31" t="s">
        <v>57</v>
      </c>
      <c r="J14" s="31" t="s">
        <v>57</v>
      </c>
      <c r="K14" s="35" t="s">
        <v>57</v>
      </c>
    </row>
    <row r="15" spans="1:11" ht="15.75" thickBot="1">
      <c r="A15" s="36" t="s">
        <v>57</v>
      </c>
      <c r="B15" s="27" t="s">
        <v>116</v>
      </c>
      <c r="C15" s="37" t="s">
        <v>57</v>
      </c>
      <c r="D15" s="34" t="s">
        <v>117</v>
      </c>
      <c r="E15" s="33" t="s">
        <v>57</v>
      </c>
      <c r="F15" s="37" t="s">
        <v>57</v>
      </c>
      <c r="G15" s="38" t="s">
        <v>57</v>
      </c>
      <c r="H15" s="38" t="s">
        <v>57</v>
      </c>
      <c r="I15" s="38" t="s">
        <v>57</v>
      </c>
      <c r="J15" s="38" t="s">
        <v>57</v>
      </c>
      <c r="K15" s="35" t="s">
        <v>57</v>
      </c>
    </row>
    <row r="16" spans="1:11" ht="15.75" thickBot="1">
      <c r="A16" s="30" t="s">
        <v>57</v>
      </c>
      <c r="B16" s="27" t="s">
        <v>118</v>
      </c>
      <c r="C16" s="33" t="s">
        <v>57</v>
      </c>
      <c r="D16" s="33" t="s">
        <v>57</v>
      </c>
      <c r="E16" s="33" t="s">
        <v>57</v>
      </c>
      <c r="F16" s="33" t="s">
        <v>57</v>
      </c>
      <c r="G16" s="31" t="s">
        <v>57</v>
      </c>
      <c r="H16" s="31" t="s">
        <v>57</v>
      </c>
      <c r="I16" s="31" t="s">
        <v>57</v>
      </c>
      <c r="J16" s="31" t="s">
        <v>57</v>
      </c>
      <c r="K16" s="39" t="s">
        <v>57</v>
      </c>
    </row>
    <row r="17" spans="1:11" ht="15.75" thickBot="1">
      <c r="A17" s="30" t="s">
        <v>57</v>
      </c>
      <c r="B17" s="27" t="s">
        <v>119</v>
      </c>
      <c r="C17" s="33" t="s">
        <v>57</v>
      </c>
      <c r="D17" s="33" t="s">
        <v>57</v>
      </c>
      <c r="E17" s="33" t="s">
        <v>57</v>
      </c>
      <c r="F17" s="33" t="s">
        <v>57</v>
      </c>
      <c r="G17" s="33" t="s">
        <v>57</v>
      </c>
      <c r="H17" s="33" t="s">
        <v>57</v>
      </c>
      <c r="I17" s="33" t="s">
        <v>57</v>
      </c>
      <c r="J17" s="33" t="s">
        <v>57</v>
      </c>
      <c r="K17" s="40" t="s">
        <v>57</v>
      </c>
    </row>
    <row r="18" spans="1:11" ht="15.75" thickBot="1">
      <c r="A18" s="30" t="s">
        <v>57</v>
      </c>
      <c r="B18" s="41" t="s">
        <v>120</v>
      </c>
      <c r="C18" s="33" t="s">
        <v>57</v>
      </c>
      <c r="D18" s="33" t="s">
        <v>57</v>
      </c>
      <c r="E18" s="33" t="s">
        <v>57</v>
      </c>
      <c r="F18" s="33" t="s">
        <v>57</v>
      </c>
      <c r="G18" s="33" t="s">
        <v>57</v>
      </c>
      <c r="H18" s="33" t="s">
        <v>57</v>
      </c>
      <c r="I18" s="33" t="s">
        <v>57</v>
      </c>
      <c r="J18" s="33" t="s">
        <v>57</v>
      </c>
      <c r="K18" s="40" t="s">
        <v>57</v>
      </c>
    </row>
    <row r="19" spans="1:11">
      <c r="A19" s="42" t="s">
        <v>57</v>
      </c>
      <c r="B19" s="42" t="s">
        <v>57</v>
      </c>
      <c r="C19" s="43" t="s">
        <v>57</v>
      </c>
      <c r="D19" s="43" t="s">
        <v>57</v>
      </c>
      <c r="E19" s="43" t="s">
        <v>57</v>
      </c>
      <c r="F19" s="43" t="s">
        <v>57</v>
      </c>
      <c r="G19" s="43" t="s">
        <v>57</v>
      </c>
      <c r="H19" s="43" t="s">
        <v>57</v>
      </c>
      <c r="I19" s="43" t="s">
        <v>57</v>
      </c>
      <c r="J19" s="43" t="s">
        <v>57</v>
      </c>
      <c r="K19" s="44" t="s">
        <v>57</v>
      </c>
    </row>
  </sheetData>
  <mergeCells count="2">
    <mergeCell ref="A1:F1"/>
    <mergeCell ref="G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5ef231-c7ae-4b6e-a285-bbeb71aba392" xsi:nil="true"/>
    <lcf76f155ced4ddcb4097134ff3c332f xmlns="a90887c7-f866-4117-a88a-dc6f9db01dc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0BE5982E1E64F4894811EF80F880BF9" ma:contentTypeVersion="16" ma:contentTypeDescription="Создание документа." ma:contentTypeScope="" ma:versionID="a711804f1f1506706914e3fd5a8a6d22">
  <xsd:schema xmlns:xsd="http://www.w3.org/2001/XMLSchema" xmlns:xs="http://www.w3.org/2001/XMLSchema" xmlns:p="http://schemas.microsoft.com/office/2006/metadata/properties" xmlns:ns2="ce5ef231-c7ae-4b6e-a285-bbeb71aba392" xmlns:ns3="a90887c7-f866-4117-a88a-dc6f9db01dcd" targetNamespace="http://schemas.microsoft.com/office/2006/metadata/properties" ma:root="true" ma:fieldsID="2408bb28656498dbf21561de978c995e" ns2:_="" ns3:_="">
    <xsd:import namespace="ce5ef231-c7ae-4b6e-a285-bbeb71aba392"/>
    <xsd:import namespace="a90887c7-f866-4117-a88a-dc6f9db01d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5ef231-c7ae-4b6e-a285-bbeb71aba39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edf49db-ff5f-46ee-9592-a68222d3216d}" ma:internalName="TaxCatchAll" ma:showField="CatchAllData" ma:web="ce5ef231-c7ae-4b6e-a285-bbeb71ab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887c7-f866-4117-a88a-dc6f9db01d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adbcbb2d-9cc9-4f1e-943e-0467804ec8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6C3250-4C04-4EAF-9386-8F19A2F414FD}">
  <ds:schemaRefs>
    <ds:schemaRef ds:uri="http://schemas.microsoft.com/office/2006/metadata/properties"/>
    <ds:schemaRef ds:uri="http://schemas.microsoft.com/office/infopath/2007/PartnerControls"/>
    <ds:schemaRef ds:uri="ce5ef231-c7ae-4b6e-a285-bbeb71aba392"/>
    <ds:schemaRef ds:uri="a90887c7-f866-4117-a88a-dc6f9db01dcd"/>
  </ds:schemaRefs>
</ds:datastoreItem>
</file>

<file path=customXml/itemProps2.xml><?xml version="1.0" encoding="utf-8"?>
<ds:datastoreItem xmlns:ds="http://schemas.openxmlformats.org/officeDocument/2006/customXml" ds:itemID="{FB5215BE-CF6A-41CF-BA1E-D873583417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5ef231-c7ae-4b6e-a285-bbeb71aba392"/>
    <ds:schemaRef ds:uri="a90887c7-f866-4117-a88a-dc6f9db01d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D6E489-AF8A-49E3-8558-AA518CEE27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Зона 1</vt:lpstr>
      <vt:lpstr>Регионы по зонам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Marat Zakerov</dc:creator>
  <cp:lastModifiedBy>Михайлова</cp:lastModifiedBy>
  <dcterms:created xsi:type="dcterms:W3CDTF">2020-02-07T11:15:02Z</dcterms:created>
  <dcterms:modified xsi:type="dcterms:W3CDTF">2022-07-12T07:58:24Z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0x01010090BE5982E1E64F4894811EF80F880BF9</vt:lpwstr>
  </property>
  <property fmtid="{D5CDD505-2E9C-101B-9397-08002B2CF9AE}" pid="3" name="MediaServiceImageTags">
    <vt:lpwstr/>
  </property>
</Properties>
</file>