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E62" i="1"/>
  <c r="G62"/>
  <c r="G217"/>
  <c r="G216"/>
  <c r="G215"/>
  <c r="G214"/>
  <c r="G213"/>
  <c r="G212"/>
  <c r="G211"/>
  <c r="G210"/>
  <c r="G209"/>
  <c r="G207"/>
  <c r="G206"/>
  <c r="G205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1"/>
  <c r="G170"/>
  <c r="G169"/>
  <c r="G168"/>
  <c r="G167"/>
  <c r="G166"/>
  <c r="G165"/>
  <c r="G164"/>
  <c r="G163"/>
  <c r="G162"/>
  <c r="G161"/>
  <c r="G160"/>
  <c r="G159"/>
  <c r="G158"/>
  <c r="G157"/>
  <c r="G155"/>
  <c r="G154"/>
  <c r="G153"/>
  <c r="G152"/>
  <c r="G151"/>
  <c r="G149"/>
  <c r="G148"/>
  <c r="G147"/>
  <c r="G145"/>
  <c r="G144"/>
  <c r="G143"/>
  <c r="G142"/>
  <c r="G140"/>
  <c r="G139"/>
  <c r="G137"/>
  <c r="G135"/>
  <c r="G134"/>
  <c r="G133"/>
  <c r="G131"/>
  <c r="G130"/>
  <c r="G129"/>
  <c r="G127"/>
  <c r="G126"/>
  <c r="G124"/>
  <c r="G123"/>
  <c r="G122"/>
  <c r="G121"/>
  <c r="G120"/>
  <c r="G108"/>
  <c r="G107"/>
  <c r="G106"/>
  <c r="G104"/>
  <c r="G103"/>
  <c r="G101"/>
  <c r="G100"/>
  <c r="G98"/>
  <c r="G97"/>
  <c r="G95"/>
  <c r="G94"/>
  <c r="G93"/>
  <c r="G92"/>
  <c r="G91"/>
  <c r="G90"/>
  <c r="G89"/>
  <c r="G88"/>
  <c r="G87"/>
  <c r="G85"/>
  <c r="G84"/>
  <c r="G83"/>
  <c r="G82"/>
  <c r="G81"/>
  <c r="G80"/>
  <c r="G79"/>
  <c r="G78"/>
  <c r="G76"/>
  <c r="G75"/>
  <c r="G74"/>
  <c r="G67"/>
  <c r="G73"/>
  <c r="G72"/>
  <c r="G71"/>
  <c r="G70"/>
  <c r="G66"/>
  <c r="G69"/>
  <c r="G68"/>
  <c r="G65"/>
  <c r="G61"/>
  <c r="G64"/>
  <c r="G63"/>
  <c r="G60"/>
  <c r="G59"/>
  <c r="G57"/>
  <c r="G56"/>
  <c r="G55"/>
  <c r="G54"/>
  <c r="G53"/>
  <c r="G52"/>
  <c r="G50"/>
  <c r="G51"/>
  <c r="G49"/>
  <c r="G48"/>
  <c r="G46"/>
  <c r="G45"/>
  <c r="G44"/>
  <c r="G43"/>
  <c r="G42"/>
  <c r="G41"/>
  <c r="G40"/>
  <c r="G39"/>
  <c r="G38"/>
  <c r="G37"/>
  <c r="G36"/>
  <c r="G35"/>
  <c r="G34"/>
  <c r="G33"/>
  <c r="G30"/>
  <c r="G28"/>
  <c r="G27"/>
  <c r="G25"/>
  <c r="G23"/>
  <c r="G21"/>
  <c r="G19"/>
  <c r="G16"/>
  <c r="G15"/>
  <c r="G14"/>
  <c r="G13"/>
  <c r="G12"/>
  <c r="G10"/>
  <c r="G9"/>
  <c r="G8"/>
  <c r="E108"/>
  <c r="E107"/>
  <c r="E106"/>
  <c r="E104"/>
  <c r="E103"/>
  <c r="E101"/>
  <c r="E100"/>
  <c r="E98"/>
  <c r="E97"/>
  <c r="E95"/>
  <c r="E94"/>
  <c r="E93"/>
  <c r="E92"/>
  <c r="E91"/>
  <c r="E90"/>
  <c r="E89"/>
  <c r="E88"/>
  <c r="E87"/>
  <c r="E85"/>
  <c r="E84"/>
  <c r="E83"/>
  <c r="E82"/>
  <c r="E81"/>
  <c r="E80"/>
  <c r="E79"/>
  <c r="E78"/>
  <c r="E76"/>
  <c r="E75"/>
  <c r="E74"/>
  <c r="E67"/>
  <c r="E73"/>
  <c r="E72"/>
  <c r="E71"/>
  <c r="E70"/>
  <c r="E66"/>
  <c r="E69"/>
  <c r="E68"/>
  <c r="E65"/>
  <c r="E61"/>
  <c r="E64"/>
  <c r="E63"/>
  <c r="E60"/>
  <c r="E59"/>
  <c r="E57"/>
  <c r="E56"/>
  <c r="E55"/>
  <c r="E54"/>
  <c r="E53"/>
  <c r="E52"/>
  <c r="E50"/>
  <c r="E51"/>
  <c r="E49"/>
  <c r="E48"/>
  <c r="E46"/>
  <c r="E45"/>
  <c r="E44"/>
  <c r="E43"/>
  <c r="E40"/>
  <c r="E37"/>
  <c r="E34"/>
  <c r="E25"/>
  <c r="E23"/>
  <c r="E16"/>
  <c r="E15"/>
  <c r="E14"/>
  <c r="E13"/>
  <c r="E12"/>
  <c r="E10"/>
</calcChain>
</file>

<file path=xl/sharedStrings.xml><?xml version="1.0" encoding="utf-8"?>
<sst xmlns="http://schemas.openxmlformats.org/spreadsheetml/2006/main" count="664" uniqueCount="601">
  <si>
    <t>13.11.2024 г.</t>
  </si>
  <si>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</si>
  <si>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</si>
  <si>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</si>
  <si>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</si>
  <si>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</si>
  <si>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</si>
  <si>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</si>
  <si>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02.01.02. Смесители MELODIA</t>
  </si>
  <si>
    <t>Смесители MELODIA (Китай)</t>
  </si>
  <si>
    <t>серия Argus</t>
  </si>
  <si>
    <t>65067</t>
  </si>
  <si>
    <t>MDV40410</t>
  </si>
  <si>
    <t>смеситель кухня MELODIA Argus картридж 40мм MDV40410 (без подводки)</t>
  </si>
  <si>
    <t>65068</t>
  </si>
  <si>
    <t>MDV40412</t>
  </si>
  <si>
    <t>смеситель кухня MELODIA Argus картридж 40мм утка MDV40412 (без подводки)</t>
  </si>
  <si>
    <t>серия Aria</t>
  </si>
  <si>
    <t>19499</t>
  </si>
  <si>
    <t>MDV35751</t>
  </si>
  <si>
    <t>смеситель биде MELODIA Aria с гигиеническим душем MDV35751</t>
  </si>
  <si>
    <t>Акция</t>
  </si>
  <si>
    <t>19498</t>
  </si>
  <si>
    <t>MDV35753</t>
  </si>
  <si>
    <t>смеситель биде MELODIA Aria с гигиеническим душем встраиваемый MDV35753</t>
  </si>
  <si>
    <t>22435</t>
  </si>
  <si>
    <t>MDV35753bk</t>
  </si>
  <si>
    <t>смеситель биде MELODIA Aria с гигиеническим душем встраиваемый MDV35753bk</t>
  </si>
  <si>
    <t>22436</t>
  </si>
  <si>
    <t>MDV35751bk</t>
  </si>
  <si>
    <t>смеситель биде MELODIA Aria с гигиеническим душем чёрный MDV35751bk</t>
  </si>
  <si>
    <t>19496</t>
  </si>
  <si>
    <t>MDV35741</t>
  </si>
  <si>
    <t>смеситель ванна MELODIA Aria картридж 35мм длинный излив 350мм MDV35741</t>
  </si>
  <si>
    <t>19494</t>
  </si>
  <si>
    <t>MDV35740</t>
  </si>
  <si>
    <t>смеситель ванна MELODIA Aria картридж д.35мм короткий излив MDV35740</t>
  </si>
  <si>
    <t>19497</t>
  </si>
  <si>
    <t>MDV35715</t>
  </si>
  <si>
    <t>смеситель кухня MELODIA Aria картридж д.35мм высокий R-излив MDV35715 без подводки</t>
  </si>
  <si>
    <t>19489</t>
  </si>
  <si>
    <t>MDV35721</t>
  </si>
  <si>
    <t>смеситель умывальник MELODIA Aria картридж 35мм высокий MDV35721</t>
  </si>
  <si>
    <t>19488</t>
  </si>
  <si>
    <t>MDV35720</t>
  </si>
  <si>
    <t>смеситель умывальник MELODIA Aria картридж 35мм низкий MDV35720</t>
  </si>
  <si>
    <t>22434</t>
  </si>
  <si>
    <t>MDV35722</t>
  </si>
  <si>
    <t>смеситель умывальник MELODIA Aria картридж 35мм с гиг.душем MDV35722</t>
  </si>
  <si>
    <t>серия Aсhille</t>
  </si>
  <si>
    <t>65065</t>
  </si>
  <si>
    <t>MDV40310</t>
  </si>
  <si>
    <t>смеситель кухня MELODIA Achille картридж 40мм MDV40310 (без подводки)</t>
  </si>
  <si>
    <t>65066</t>
  </si>
  <si>
    <t>MDV40312</t>
  </si>
  <si>
    <t>смеситель кухня MELODIA Achille картридж 40мм утка MDV40312(без подводки)</t>
  </si>
  <si>
    <t>серия Dinatro</t>
  </si>
  <si>
    <t>65003</t>
  </si>
  <si>
    <t>MDV40141</t>
  </si>
  <si>
    <t>смеситель ванна MELODIA Dinatro длинный излив керамика MDV40141</t>
  </si>
  <si>
    <t>65149</t>
  </si>
  <si>
    <t>MDV40105</t>
  </si>
  <si>
    <t>смеситель кухня MELODIA Dinatro керамика MDV40105 (без подводки)</t>
  </si>
  <si>
    <t>серия Etude</t>
  </si>
  <si>
    <t>19205</t>
  </si>
  <si>
    <t>MDV30041</t>
  </si>
  <si>
    <t>смеситель ванна MELODIA Etude картридж д.35мм длинный излив 35см MDV30041</t>
  </si>
  <si>
    <t>22366</t>
  </si>
  <si>
    <t>MDV30041bk</t>
  </si>
  <si>
    <t>смеситель ванна MELODIA Etude картридж д.35мм длинный излив 35см MDV30041bk с пов.аэрат.15 гр.черный</t>
  </si>
  <si>
    <t>19204</t>
  </si>
  <si>
    <t>MDV30040</t>
  </si>
  <si>
    <t>смеситель ванна MELODIA Etude картридж д.35мм короткий излив MDV30040</t>
  </si>
  <si>
    <t>22365</t>
  </si>
  <si>
    <t>MDV30040bk</t>
  </si>
  <si>
    <t>смеситель ванна MELODIA Etude картридж д.35мм короткий излив MDV30040bk с пов.аэратором 15 гр.черный</t>
  </si>
  <si>
    <t>22367</t>
  </si>
  <si>
    <t>MDV30051</t>
  </si>
  <si>
    <t>смеситель для душевой кабины 2 положения MELODIA Etude картридж д.35мм хром MDV30051</t>
  </si>
  <si>
    <t>Новинка</t>
  </si>
  <si>
    <t>22371</t>
  </si>
  <si>
    <t>MDV30051bk</t>
  </si>
  <si>
    <t>смеситель для душевой кабины 2 положения MELODIA Etude картридж д.35мм черный MDV30051bk</t>
  </si>
  <si>
    <t>22370</t>
  </si>
  <si>
    <t>MDV30052</t>
  </si>
  <si>
    <t>смеситель для душевой кабины 3 положения MELODIA Etude картридж д.35мм хром MDV30052</t>
  </si>
  <si>
    <t>22372</t>
  </si>
  <si>
    <t>MDV30052bk</t>
  </si>
  <si>
    <t>смеситель для душевой кабины 3 положения MELODIA Etude картридж д.35мм черный MDV30052bk</t>
  </si>
  <si>
    <t>19203</t>
  </si>
  <si>
    <t>MDV30050</t>
  </si>
  <si>
    <t>смеситель душ MELODIA Etude картридж д.35мм, с аксессуарами MDV30050</t>
  </si>
  <si>
    <t>19202</t>
  </si>
  <si>
    <t>MDV30015</t>
  </si>
  <si>
    <t>смеситель кухня MELODIA Etude картридж д.25мм высокий R-излив 22,5см MDV30015 (без гибкой подводки)</t>
  </si>
  <si>
    <t>22363</t>
  </si>
  <si>
    <t>MDV30015bk</t>
  </si>
  <si>
    <t>смеситель кухня MELODIA Etude картридж д.25мм высокий R-излив 22,5см MDV30015bk б/гибк.подв. черный</t>
  </si>
  <si>
    <t>19201</t>
  </si>
  <si>
    <t>MDV30020</t>
  </si>
  <si>
    <t>смеситель умывальник MELODIA Etude картридж д.25мм MDV30020 (без гибкой подводки)</t>
  </si>
  <si>
    <t>22364</t>
  </si>
  <si>
    <t>MDV30020bk</t>
  </si>
  <si>
    <t>смеситель умывальник MELODIA Etude картридж д.25мм MDV30020bk без гибкой подводки черный</t>
  </si>
  <si>
    <t>серия Galateo</t>
  </si>
  <si>
    <t>65004</t>
  </si>
  <si>
    <t>MDV40241</t>
  </si>
  <si>
    <t>смеситель ванна MELODIA Galateo длинный излив крест керамика MDV40241</t>
  </si>
  <si>
    <t>65029</t>
  </si>
  <si>
    <t>MDV40250</t>
  </si>
  <si>
    <t>смеситель душ MELODIA Galateo керамика MDV40250</t>
  </si>
  <si>
    <t>65092</t>
  </si>
  <si>
    <t>MDV40205</t>
  </si>
  <si>
    <t>смеситель кухня MELODIA Galateo крест керамика MDV40205 (без подводки)</t>
  </si>
  <si>
    <t>серия Heavy Metal</t>
  </si>
  <si>
    <t>19517</t>
  </si>
  <si>
    <t>MDV35640wt</t>
  </si>
  <si>
    <t>смеситель ванна MELODIA Heavy Metal картридж д.35мм короткий излив белый MDV35640wt</t>
  </si>
  <si>
    <t>22433</t>
  </si>
  <si>
    <t>MDV35640gn</t>
  </si>
  <si>
    <t>смеситель ванна MELODIA Heavy Metal картридж д.35мм короткий излив оруж.сталь MDV35640gn</t>
  </si>
  <si>
    <t>19509</t>
  </si>
  <si>
    <t>MDV35640</t>
  </si>
  <si>
    <t>смеситель ванна MELODIA Heavy Metal картридж д.35мм короткий излив хром MDV35640</t>
  </si>
  <si>
    <t>19514</t>
  </si>
  <si>
    <t>MDV35640bk</t>
  </si>
  <si>
    <t>смеситель ванна MELODIA Heavy Metal картридж д.35мм короткий излив черныйMDV35640bk</t>
  </si>
  <si>
    <t>19518</t>
  </si>
  <si>
    <t>MDV35615gn</t>
  </si>
  <si>
    <t>смеситель кухня MELODIA Heavy Metal картридж д.35мм высокий Г-излив MDV35615gn без подводки</t>
  </si>
  <si>
    <t>19511</t>
  </si>
  <si>
    <t>MDV35615</t>
  </si>
  <si>
    <t>смеситель кухня MELODIA Heavy Metal картридж д.35мм высокий Г-излив хром MDV35615 без подводки</t>
  </si>
  <si>
    <t>19515</t>
  </si>
  <si>
    <t>MDV35615bk</t>
  </si>
  <si>
    <t>смеситель кухня MELODIA Heavy Metal картридж д.35мм высокий Г-излив черный MDV35615bk без подводки</t>
  </si>
  <si>
    <t>22432</t>
  </si>
  <si>
    <t>MDV35621gn</t>
  </si>
  <si>
    <t>смеситель умывальник MELODIA Heavy Metal картридж 35мм высокий оруж.сталь MDV35621gn</t>
  </si>
  <si>
    <t>19508</t>
  </si>
  <si>
    <t>MDV35621</t>
  </si>
  <si>
    <t>смеситель умывальник MELODIA Heavy Metal картридж 35мм высокий хром MDV35621</t>
  </si>
  <si>
    <t>19513</t>
  </si>
  <si>
    <t>MDV35621bk</t>
  </si>
  <si>
    <t>смеситель умывальник MELODIA Heavy Metal картридж 35мм высокий черный MDV35621bk</t>
  </si>
  <si>
    <t>19516</t>
  </si>
  <si>
    <t>MDV35620wt</t>
  </si>
  <si>
    <t>смеситель умывальник MELODIA Heavy Metal картридж 35мм низкий белый MDV35620wt</t>
  </si>
  <si>
    <t>22431</t>
  </si>
  <si>
    <t>MDV35620gn</t>
  </si>
  <si>
    <t>смеситель умывальник MELODIA Heavy Metal картридж 35мм низкий оруж.сталь  MDV35620gn</t>
  </si>
  <si>
    <t>19506</t>
  </si>
  <si>
    <t>MDV35620</t>
  </si>
  <si>
    <t>смеситель умывальник MELODIA Heavy Metal картридж 35мм низкий хром MDV35620</t>
  </si>
  <si>
    <t>19512</t>
  </si>
  <si>
    <t>MDV35620bk</t>
  </si>
  <si>
    <t>смеситель умывальник MELODIA Heavy Metal картридж 35мм низкий черный MDV35620bk</t>
  </si>
  <si>
    <t>серия Metallica</t>
  </si>
  <si>
    <t>22429</t>
  </si>
  <si>
    <t>MDV35541wt</t>
  </si>
  <si>
    <t>смеситель ванна MELODIA Metallica картридж 35мм длинный излив 350мм белый MDV35541wt</t>
  </si>
  <si>
    <t>22430</t>
  </si>
  <si>
    <t>MDV35541gn</t>
  </si>
  <si>
    <t>смеситель ванна MELODIA Metallica картридж 35мм длинный излив 350мм оруж.сталь MDV35541gn</t>
  </si>
  <si>
    <t>19524</t>
  </si>
  <si>
    <t>MDV35541</t>
  </si>
  <si>
    <t>смеситель ванна MELODIA Metallica картридж 35мм длинный излив 350мм хром MDV35541</t>
  </si>
  <si>
    <t>22428</t>
  </si>
  <si>
    <t>MDV35541bk</t>
  </si>
  <si>
    <t>смеситель ванна MELODIA Metallica картридж 35мм длинный излив 350мм черный MDV35541bk</t>
  </si>
  <si>
    <t>19523</t>
  </si>
  <si>
    <t>MDV35540</t>
  </si>
  <si>
    <t>смеситель ванна MELODIA Metallica картридж д.35мм короткий излив хром MDV35540</t>
  </si>
  <si>
    <t>19522</t>
  </si>
  <si>
    <t>MDV35550</t>
  </si>
  <si>
    <t>смеситель душ MELODIA Metallica картридж 35мм хром MDV35550</t>
  </si>
  <si>
    <t>19525</t>
  </si>
  <si>
    <t>MDV35515</t>
  </si>
  <si>
    <t>смеситель кухня MELODIA Metallica картридж д.35мм высокий R-излив MDV35515 без подводки</t>
  </si>
  <si>
    <t>19526</t>
  </si>
  <si>
    <t>MDV35516</t>
  </si>
  <si>
    <t>смеситель кухня MELODIA Metallica картридж д.40мм вытяжной излив MDV35516 с подводкой 50см</t>
  </si>
  <si>
    <t>19521</t>
  </si>
  <si>
    <t>MDV35521</t>
  </si>
  <si>
    <t>смеситель умывальник MELODIA Metallica картридж 35мм высокий хром MDV35521</t>
  </si>
  <si>
    <t>19520</t>
  </si>
  <si>
    <t>MDV35520</t>
  </si>
  <si>
    <t>смеситель умывальник MELODIA Metallica картридж 35мм низкий хром MDV35520</t>
  </si>
  <si>
    <t>серия Perfetto</t>
  </si>
  <si>
    <t>19804</t>
  </si>
  <si>
    <t>MDV30202ss</t>
  </si>
  <si>
    <t>смеситель кухня MELODIA Perfetto из нерж.стали картридж д.35мм излив регулируемый по высоте, с подводкой 50см MDV30202ss</t>
  </si>
  <si>
    <t>19807</t>
  </si>
  <si>
    <t>MDV30205ss</t>
  </si>
  <si>
    <t>смеситель кухня MELODIA Perfetto из нерж.стали с высоким изливом поворот аэратора на 360° картридж д.35мм, с подводкой 50см MDV30205ss</t>
  </si>
  <si>
    <t>19816</t>
  </si>
  <si>
    <t>MDV30207gn</t>
  </si>
  <si>
    <t>смеситель кухня MELODIA Perfetto из нерж.стали с вытяжным изливом картридж д.35мм оруж.сталь, с подводкой 50см MDV30207gn</t>
  </si>
  <si>
    <t>19815</t>
  </si>
  <si>
    <t>MDV30207bk</t>
  </si>
  <si>
    <t>смеситель кухня MELODIA Perfetto из нерж.стали с вытяжным изливом картридж д.35мм черный мат., с подводкой 50см MDV30207bk</t>
  </si>
  <si>
    <t>19810</t>
  </si>
  <si>
    <t>MDV30207</t>
  </si>
  <si>
    <t>смеситель кухня MELODIA Perfetto из нерж.стали с вытяжным изливом картридж д.35мм хром, с подводкой 50см MDV30207</t>
  </si>
  <si>
    <t>19806</t>
  </si>
  <si>
    <t>MDV30204ss</t>
  </si>
  <si>
    <t>смеситель кухня MELODIA Perfetto из нерж.стали с вытяжным изливом картридж д.35мм, с подводкой 50см MDV30204ss</t>
  </si>
  <si>
    <t>19805</t>
  </si>
  <si>
    <t>MDV30203ss</t>
  </si>
  <si>
    <t>смеситель кухня MELODIA Perfetto из нерж.стали с вытяжным изливом картридж д.35мм, с подводкой 50см MDV30203ss</t>
  </si>
  <si>
    <t>22450</t>
  </si>
  <si>
    <t>MDV30200gn</t>
  </si>
  <si>
    <t>смеситель кухня MELODIA Perfetto картридж д.35мм высокий R-излив с мыльницей оруж.сталь MDV30200gn</t>
  </si>
  <si>
    <t>22451</t>
  </si>
  <si>
    <t>MDV30200bk</t>
  </si>
  <si>
    <t>смеситель кухня MELODIA Perfetto картридж д.35мм высокий R-излив с мыльницей чёрный MDV30200bk</t>
  </si>
  <si>
    <t>19808</t>
  </si>
  <si>
    <t>MDV30206Black</t>
  </si>
  <si>
    <t>смеситель кухня MELODIA Perfetto картридж д.35мм гибкий черный излив,хром,с подводкой MDV30206Black</t>
  </si>
  <si>
    <t>22453</t>
  </si>
  <si>
    <t>MDV30209</t>
  </si>
  <si>
    <t>смеситель кухня MELODIA Perfetto латунь с подкл.фильтра и гиб.черн.изл. картридж д.35 хром MDV30209</t>
  </si>
  <si>
    <t>19801</t>
  </si>
  <si>
    <t>MDV30201bk</t>
  </si>
  <si>
    <t>смеситель кухня MELODIA Perfetto латунь с подключением фильтра картридж д.35мм черный,  с подводкой 50см MDV30201bk</t>
  </si>
  <si>
    <t>19799</t>
  </si>
  <si>
    <t>MDV30201</t>
  </si>
  <si>
    <t>смеситель кухня MELODIA Perfetto латунь с подключением фильтра картридж д.35мм хром, с подводкой 50см MDV30201</t>
  </si>
  <si>
    <t>19802</t>
  </si>
  <si>
    <t>MDV30201gn</t>
  </si>
  <si>
    <t>смеситель кухня MELODIA Perfetto латунь с подключением фильтра картридж д.35мм оруж.сталь, с подводкой 50см MDV30201gn</t>
  </si>
  <si>
    <t>19798</t>
  </si>
  <si>
    <t>MDV30200</t>
  </si>
  <si>
    <t>смеситель кухня MELODIA Perfetto латунь с вытяжным изливом картридж д.35мм высокий R-излив с мыльницей хром, с подводкой 50см MDV30200</t>
  </si>
  <si>
    <t>22452</t>
  </si>
  <si>
    <t>MDV30208gn</t>
  </si>
  <si>
    <t>смеситель кухня MELODIA Perfetto нерж.oруж.сталь с вытяж.изл. и лейкой 4в1 картр. д.35мм MDV30208gn</t>
  </si>
  <si>
    <t>19818</t>
  </si>
  <si>
    <t>MDV30208ss</t>
  </si>
  <si>
    <t>смеситель кухня MELODIA Perfetto нерж.сталь полир.с вытяжн.изливом и лейкой 4в1 картридж д.35мм,  с подводкой 50см MDV30208ss</t>
  </si>
  <si>
    <t>19819</t>
  </si>
  <si>
    <t>MDV30208bk</t>
  </si>
  <si>
    <t>смеситель кухня MELODIA Perfetto нерж.сталь черный мат.с вытяжн. изливом и лейкой 4в1 картридж д.35мм,  с подводкой 50см MDV30208bk</t>
  </si>
  <si>
    <t>серия Rock</t>
  </si>
  <si>
    <t>69714</t>
  </si>
  <si>
    <t>MDV35241</t>
  </si>
  <si>
    <t>смеситель ванна MELODIA Rock картридж 35мм длинный излив 300мм MDV35241</t>
  </si>
  <si>
    <t>69715</t>
  </si>
  <si>
    <t>MDV35240</t>
  </si>
  <si>
    <t>смеситель ванна MELODIA Rock картридж 35мм короткий излив MDV35240</t>
  </si>
  <si>
    <t>69713</t>
  </si>
  <si>
    <t>MDV35250</t>
  </si>
  <si>
    <t>смеситель душ MELODIA Rock картридж 35мм MDV35250</t>
  </si>
  <si>
    <t>69718</t>
  </si>
  <si>
    <t>MDV35211</t>
  </si>
  <si>
    <t>смеситель кухня MELODIA Rock картридж 35мм гибкий излив хром MDV35211</t>
  </si>
  <si>
    <t>69719</t>
  </si>
  <si>
    <t>MDV35212</t>
  </si>
  <si>
    <t>смеситель кухня MELODIA Rock картридж 35мм утка, поворотный аэратор MDV35212</t>
  </si>
  <si>
    <t>69717</t>
  </si>
  <si>
    <t>MDV35210</t>
  </si>
  <si>
    <t>смеситель кухня MELODIA Rock картридж 35мм, поворотный аэратор MDV35210</t>
  </si>
  <si>
    <t>69712</t>
  </si>
  <si>
    <t>MDV35220</t>
  </si>
  <si>
    <t>смеситель умывальник MELODIA Rock картридж 35мм высокий, поворотный аэратор MDV35220</t>
  </si>
  <si>
    <t>69716</t>
  </si>
  <si>
    <t>MDV35221</t>
  </si>
  <si>
    <t>смеситель умывальник MELODIA Rock картридж 35мм низкий, поворотный аэратор MDV35221</t>
  </si>
  <si>
    <t>серия Waltz</t>
  </si>
  <si>
    <t>19794</t>
  </si>
  <si>
    <t>MDV30141gn</t>
  </si>
  <si>
    <t>смеситель ванна MELODIA Waltz картридж 35мм длинный излив 350мм поворот.аэратор,оруж.стальMDV30141gn</t>
  </si>
  <si>
    <t>19791</t>
  </si>
  <si>
    <t>MDV30141</t>
  </si>
  <si>
    <t>смеситель ванна MELODIA Waltz картридж 35мм длинный излив 350мм поворотн.аэратор, хром MDV30141</t>
  </si>
  <si>
    <t>19797</t>
  </si>
  <si>
    <t>MDV30141bk</t>
  </si>
  <si>
    <t>смеситель ванна MELODIA Waltz картридж 35мм длинный излив 350мм поворотн.аэратор, черный MDV30141bk</t>
  </si>
  <si>
    <t>19793</t>
  </si>
  <si>
    <t>MDV30140gn</t>
  </si>
  <si>
    <t>смеситель ванна MELODIA Waltz картридж д.35мм короткий излив поворотн.аэратор, оруж.сталь MDV30140gn</t>
  </si>
  <si>
    <t>19790</t>
  </si>
  <si>
    <t>MDV30140</t>
  </si>
  <si>
    <t>смеситель ванна MELODIA Waltz картридж д.35мм короткий излив поворотн.аэратор, хром MDV30140</t>
  </si>
  <si>
    <t>19796</t>
  </si>
  <si>
    <t>MDV30140bk</t>
  </si>
  <si>
    <t>смеситель ванна MELODIA Waltz картридж д.35мм короткий излив поворотн.аэратор, черный MDV30140bk</t>
  </si>
  <si>
    <t>19792</t>
  </si>
  <si>
    <t>MDV30120gn</t>
  </si>
  <si>
    <t>смеситель умывальник MELODIA Waltz картридж 35мм низкий поворотн.аэратор, оруж.сталь MDV30120gn</t>
  </si>
  <si>
    <t>19789</t>
  </si>
  <si>
    <t>MDV30120</t>
  </si>
  <si>
    <t>смеситель умывальник MELODIA Waltz картридж 35мм низкий поворотн.аэратор, хром MDV30120</t>
  </si>
  <si>
    <t>19795</t>
  </si>
  <si>
    <t>MDV30120bk</t>
  </si>
  <si>
    <t>смеситель умывальник MELODIA Waltz картридж 35мм низкий поворотн.аэратор, черный MDV30120bk</t>
  </si>
  <si>
    <t>Термостатические смесители</t>
  </si>
  <si>
    <t>22463</t>
  </si>
  <si>
    <t>MDV32006</t>
  </si>
  <si>
    <t>смеситель ванна MELODIA Rock термостатический без аксессуаров хром MDV32006</t>
  </si>
  <si>
    <t>22490</t>
  </si>
  <si>
    <t>MDV32007</t>
  </si>
  <si>
    <t>смеситель ванна MELODIA Rock термостатический без аксессуаров хром MDV32007</t>
  </si>
  <si>
    <t>22462</t>
  </si>
  <si>
    <t>MDV32004gn</t>
  </si>
  <si>
    <t>смеситель ванна MELODIA Rock термостатический длинный излив 350мм б/акс. оруж.сталь MDV32004gn</t>
  </si>
  <si>
    <t>22460</t>
  </si>
  <si>
    <t>MDV32004</t>
  </si>
  <si>
    <t>смеситель ванна MELODIA Rock термостатический длинный излив 350мм б/акс. хром MDV32004</t>
  </si>
  <si>
    <t>22461</t>
  </si>
  <si>
    <t>MDV32004bk</t>
  </si>
  <si>
    <t>смеситель ванна MELODIA Rock термостатический длинный излив 350мм б/акс. черный MDV32004bk</t>
  </si>
  <si>
    <t>22459</t>
  </si>
  <si>
    <t>MDV32005gn</t>
  </si>
  <si>
    <t>смеситель душ MELODIA Rock термостатический без аксессуаров оруж.сталь MDV32005gn</t>
  </si>
  <si>
    <t>22457</t>
  </si>
  <si>
    <t>MDV32005</t>
  </si>
  <si>
    <t>смеситель душ MELODIA Rock термостатический без аксессуаров хром MDV32005</t>
  </si>
  <si>
    <t>22458</t>
  </si>
  <si>
    <t>MDV32005bk</t>
  </si>
  <si>
    <t>смеситель душ MELODIA Rock термостатический без аксессуаров черный MDV32005bk</t>
  </si>
  <si>
    <t>Смесители MELODIA (РФ)</t>
  </si>
  <si>
    <t>серия Classica (Россия)</t>
  </si>
  <si>
    <t>65080</t>
  </si>
  <si>
    <t>MDV40741</t>
  </si>
  <si>
    <t>смеситель ванна MELODIA Classica картридж д.40мм излив 350мм MDV40741 с акс. лейка 1ф.100мм круглая</t>
  </si>
  <si>
    <t>65082</t>
  </si>
  <si>
    <t>MDV40750</t>
  </si>
  <si>
    <t>смеситель душ MELODIA Classica картридж д.40мм MDV40750 с акс. лейка 1ф.100мм круглая</t>
  </si>
  <si>
    <t>65079</t>
  </si>
  <si>
    <t>MDV40715</t>
  </si>
  <si>
    <t>смеситель кухня MELODIA Classica картридж д.40мм R-излив MDV40715 без гибкой подводки</t>
  </si>
  <si>
    <t>12780</t>
  </si>
  <si>
    <t>MDV40716</t>
  </si>
  <si>
    <t>смеситель кухня MELODIA Classica картридж д.40мм R-излив гибкий с лейкой MDV40716 без гибкой подвод</t>
  </si>
  <si>
    <t>65081</t>
  </si>
  <si>
    <t>MDV40720</t>
  </si>
  <si>
    <t>смеситель умывальник MELODIA Classica картридж д.40мм  MDV40720 без гибкой подводки</t>
  </si>
  <si>
    <t>серия Dinatro Rus (Россия)</t>
  </si>
  <si>
    <t>65333</t>
  </si>
  <si>
    <t>MDV40141R</t>
  </si>
  <si>
    <t>смеситель ванна MELODIA Dinatro Rus длинный излив люкс керамика MDV40141R</t>
  </si>
  <si>
    <t>65334</t>
  </si>
  <si>
    <t>MDV40105R</t>
  </si>
  <si>
    <t>смеситель кухня MELODIA Dinatro Rus керамика MDV40105R без гибкой подводки</t>
  </si>
  <si>
    <t>серия Elegia (Россия)</t>
  </si>
  <si>
    <t>69720</t>
  </si>
  <si>
    <t>MDV32041</t>
  </si>
  <si>
    <t>смеситель ванна MELODIA Elegia длинный S-излив люкс керамика MDV32041, лейка 1ф.75мм круглая</t>
  </si>
  <si>
    <t>65335</t>
  </si>
  <si>
    <t>MDV32015</t>
  </si>
  <si>
    <t>смеситель кухня MELODIA Elegia высокий Г-излив керамика MDV32015 без гибкой подводки</t>
  </si>
  <si>
    <t>65336</t>
  </si>
  <si>
    <t>MDV32022</t>
  </si>
  <si>
    <t>смеситель умывальник MELODIA Elegia литой излив керамика MDV32022 без гибкой подводки</t>
  </si>
  <si>
    <t>серия Fiore (Россия)</t>
  </si>
  <si>
    <t>65300</t>
  </si>
  <si>
    <t>MDV40641</t>
  </si>
  <si>
    <t>смеситель ванна MELODIA Fiore длинный плоский излив керамика MDV40641, лейка 1ф.75мм круглая</t>
  </si>
  <si>
    <t>65305</t>
  </si>
  <si>
    <t>MDV40605</t>
  </si>
  <si>
    <t>смеситель кухня MELODIA Fiore ёлочка с гайкой керамика MDV40605 без гибкой подводки</t>
  </si>
  <si>
    <t>65301</t>
  </si>
  <si>
    <t>MDV40610</t>
  </si>
  <si>
    <t>смеситель кухня MELODIA Fiore литой излив керамика MDV40610 без гибкой подводки</t>
  </si>
  <si>
    <t>серия Galant (Россия)</t>
  </si>
  <si>
    <t>69721</t>
  </si>
  <si>
    <t>MDV32141</t>
  </si>
  <si>
    <t>смеситель ванна MELODIA Galant длинный плоский излив керамика MDV32141, лейка 1ф.75мм круглая</t>
  </si>
  <si>
    <t>серия Galateo Rus (Россия)</t>
  </si>
  <si>
    <t>65312</t>
  </si>
  <si>
    <t>MDV40241R</t>
  </si>
  <si>
    <t>смеситель ванна MELODIA Galateo Rus длинный излив люкс крест керамика MDV40241R</t>
  </si>
  <si>
    <t>65322</t>
  </si>
  <si>
    <t>MDV40205R</t>
  </si>
  <si>
    <t>смеситель кухня MELODIA Galateo Rus крест керамика MDV40205R без гибкой подводки</t>
  </si>
  <si>
    <t>серия Jive (Россия)</t>
  </si>
  <si>
    <t>12785</t>
  </si>
  <si>
    <t>MDV35441</t>
  </si>
  <si>
    <t>смеситель ванна MELODIA Jive картридж д.35мм длинный излив MDV35441 (Россия)</t>
  </si>
  <si>
    <t>12787</t>
  </si>
  <si>
    <t>MDV35411</t>
  </si>
  <si>
    <t>смеситель кухня MELODIA Jive картридж д.35мм излив 15см MDV35411 без гибкой подводки</t>
  </si>
  <si>
    <t>12786</t>
  </si>
  <si>
    <t>MDV35410</t>
  </si>
  <si>
    <t>смеситель кухня MELODIA Jive картридж д.35мм излив 25см MDV35410 без гибкой подводки (Россия)</t>
  </si>
  <si>
    <t>12784</t>
  </si>
  <si>
    <t>MDV35420</t>
  </si>
  <si>
    <t>смеситель умывальник MELODIA Jive картридж д.35мм MDV35420 без гибкой подводки (Россия)</t>
  </si>
  <si>
    <t>серия Lucia (Россия)</t>
  </si>
  <si>
    <t>12792</t>
  </si>
  <si>
    <t>MDV32241</t>
  </si>
  <si>
    <t>смеситель ванна MELODIA Lucia длинный излив люкс резина MDV32241 (Россия)</t>
  </si>
  <si>
    <t>12794</t>
  </si>
  <si>
    <t>MDV32215</t>
  </si>
  <si>
    <t>смеситель кухня MELODIA Lucia высокий R-излив резина MDV32215 без гибкой подводки (Россия)</t>
  </si>
  <si>
    <t>12793</t>
  </si>
  <si>
    <t>MDV32205</t>
  </si>
  <si>
    <t>смеситель кухня MELODIA Lucia резина MDV32205 без гибкой подводки (Россия)</t>
  </si>
  <si>
    <t>серия Medico (Россия)</t>
  </si>
  <si>
    <t>12768</t>
  </si>
  <si>
    <t>MDV40810</t>
  </si>
  <si>
    <t>смеситель кухня MELODIA Medico картридж д.40мм MDV40810 без гибкой подводки</t>
  </si>
  <si>
    <t>12767</t>
  </si>
  <si>
    <t>MDV40813</t>
  </si>
  <si>
    <t>смеситель кухня MELODIA Medico картридж д.40мм утка MDV40813 без гибкой подводки</t>
  </si>
  <si>
    <t>12770</t>
  </si>
  <si>
    <t>MDV40812</t>
  </si>
  <si>
    <t>смеситель кухня MELODIA Medico настенный излив 20см MDV40812</t>
  </si>
  <si>
    <t>12769</t>
  </si>
  <si>
    <t>MDV40811</t>
  </si>
  <si>
    <t>смеситель кухня MELODIA Medico настенный излив 30см MDV40811</t>
  </si>
  <si>
    <t>12765</t>
  </si>
  <si>
    <t>MDV40820</t>
  </si>
  <si>
    <t>смеситель умывальник MELODIA Medico картридж д.40мм MDV40820 без гибкой подводки</t>
  </si>
  <si>
    <t>серия Moderno (Россия)</t>
  </si>
  <si>
    <t>65361</t>
  </si>
  <si>
    <t>MDV35141_bk</t>
  </si>
  <si>
    <t>смеситель ванна MELODIA Moderno Black картридж д.35мм длинный излив MDV35141_bk</t>
  </si>
  <si>
    <t>65362</t>
  </si>
  <si>
    <t>MDV35140_bk</t>
  </si>
  <si>
    <t>смеситель ванна MELODIA Moderno Black картридж д.35мм короткий излив MDV35140_bk</t>
  </si>
  <si>
    <t>65364</t>
  </si>
  <si>
    <t>MDV35141_wt</t>
  </si>
  <si>
    <t>смеситель ванна MELODIA Moderno White картридж д.35мм длинный излив MDV35141_wt</t>
  </si>
  <si>
    <t>65365</t>
  </si>
  <si>
    <t>MDV35140_wt</t>
  </si>
  <si>
    <t>смеситель ванна MELODIA Moderno White картридж д.35мм короткий излив MDV35140_wt</t>
  </si>
  <si>
    <t>65054</t>
  </si>
  <si>
    <t>MDV35141</t>
  </si>
  <si>
    <t>смеситель ванна MELODIA Moderno картридж д.35мм длинный излив MDV35141</t>
  </si>
  <si>
    <t>65304</t>
  </si>
  <si>
    <t>MDV35140</t>
  </si>
  <si>
    <t>смеситель ванна MELODIA Moderno картридж д.35мм короткий излив MDV35140</t>
  </si>
  <si>
    <t>65360</t>
  </si>
  <si>
    <t>MDV35151</t>
  </si>
  <si>
    <t>смеситель душ MELODIA Moderno картридж д.35мм с гиг.лейкой и держ.на корпусе MDV35151</t>
  </si>
  <si>
    <t>65346</t>
  </si>
  <si>
    <t>MDV35150</t>
  </si>
  <si>
    <t>смеситель душ MELODIA Moderno картридж д.35мм, с аксессуарами MDV35150</t>
  </si>
  <si>
    <t>13550</t>
  </si>
  <si>
    <t>MDV35150bk</t>
  </si>
  <si>
    <t>смеситель душ MELODIA Moderno картридж д.35мм,с аксессуарами MDV35150bk</t>
  </si>
  <si>
    <t>13551</t>
  </si>
  <si>
    <t>MDV35150wt</t>
  </si>
  <si>
    <t>смеситель душ MELODIA Moderno картридж д.35мм,с аксессуарами MDV35150wt</t>
  </si>
  <si>
    <t>13548</t>
  </si>
  <si>
    <t>MDV35151bk</t>
  </si>
  <si>
    <t>смеситель душ MELODIA Moderno картридж д.35мм. с гигиенич. лейкой MDV35151bk</t>
  </si>
  <si>
    <t>13549</t>
  </si>
  <si>
    <t>MDV35151wt</t>
  </si>
  <si>
    <t>смеситель душ MELODIA Moderno картридж д.35мм. с гигиенич. лейкой MDV35151wt</t>
  </si>
  <si>
    <t>65363</t>
  </si>
  <si>
    <t>MDV35120_bk</t>
  </si>
  <si>
    <t>смеситель умывальник MELODIA Moderno Black картридж д.35мм  MDV35120_bk без гибкой подводки</t>
  </si>
  <si>
    <t>65366</t>
  </si>
  <si>
    <t>MDV35120_wt</t>
  </si>
  <si>
    <t>смеситель умывальник MELODIA Moderno White картридж д.35мм  MDV35120_wt без гибкой подводки</t>
  </si>
  <si>
    <t>65303</t>
  </si>
  <si>
    <t>MDV35120</t>
  </si>
  <si>
    <t>смеситель умывальник MELODIA Moderno картридж д.35мм  MDV35120 без гибкой подводки</t>
  </si>
  <si>
    <t>серия Ostessa (Россия)</t>
  </si>
  <si>
    <t>12781</t>
  </si>
  <si>
    <t>MDV35116_bg</t>
  </si>
  <si>
    <t>смеситель кухня MELODIA Ostessa Beige картридж д.35мм высокий излив MDV35116_bg без подводки</t>
  </si>
  <si>
    <t>65367</t>
  </si>
  <si>
    <t>MDV35115_bk</t>
  </si>
  <si>
    <t>смеситель кухня MELODIA Ostessa Black картридж д.35мм высокий излив MDV35115_bk без подводки</t>
  </si>
  <si>
    <t>11302</t>
  </si>
  <si>
    <t>MDV35116_bk</t>
  </si>
  <si>
    <t>смеситель кухня MELODIA Ostessa Black картридж д.35мм высокий излив MDV35116_bk без подводки</t>
  </si>
  <si>
    <t>12790</t>
  </si>
  <si>
    <t>MDV40618wt</t>
  </si>
  <si>
    <t>смеситель кухня MELODIA Ostessa Filtro картридж д.40мм, с выходом питьевой воды 2в1 белый MDV40618wt</t>
  </si>
  <si>
    <t>12788</t>
  </si>
  <si>
    <t>MDV40618</t>
  </si>
  <si>
    <t>смеситель кухня MELODIA Ostessa Filtro картридж д.40мм, с выходом питьевой воды 2в1 хром MDV40618</t>
  </si>
  <si>
    <t>12789</t>
  </si>
  <si>
    <t>MDV40618bk</t>
  </si>
  <si>
    <t>смеситель кухня MELODIA Ostessa Filtro картридж д.40мм, с выходом питьевой воды 2в1 черный MDV40618bk</t>
  </si>
  <si>
    <t>12791</t>
  </si>
  <si>
    <t>MDV40618bg</t>
  </si>
  <si>
    <t>смеситель кухня MELODIA Ostessa Filtro картридж д.40мм, с выходом питьевой воды 2в1 бежевый MDV40618bg</t>
  </si>
  <si>
    <t>65368</t>
  </si>
  <si>
    <t>MDV35115_wt</t>
  </si>
  <si>
    <t>смеситель кухня MELODIA Ostessa White картридж д.35мм высокий излив MDV35115_wt без подводки</t>
  </si>
  <si>
    <t>11303</t>
  </si>
  <si>
    <t>MDV35116_wt</t>
  </si>
  <si>
    <t>смеситель кухня MELODIA Ostessa White картридж д.35мм высокий излив MDV35116_wt без подводки</t>
  </si>
  <si>
    <t>10657</t>
  </si>
  <si>
    <t>MDV40616Orange</t>
  </si>
  <si>
    <t>смеситель кухня MELODIA Ostessa картр. д.40мм гибкий излив с лейкой 2 реж. оранж/хром MDV40616Orange</t>
  </si>
  <si>
    <t>10656</t>
  </si>
  <si>
    <t>MDV40616Black</t>
  </si>
  <si>
    <t>смеситель кухня MELODIA Ostessa картр. д.40мм гибкий излив с лейкой 2 реж. чёрный/хром MDV40616Black</t>
  </si>
  <si>
    <t>10655</t>
  </si>
  <si>
    <t>MDV40616White</t>
  </si>
  <si>
    <t>смеситель кухня MELODIA Ostessa картр. д.40мм гибкий излив с лейкой 2 реж.белый/хром MDV40616White</t>
  </si>
  <si>
    <t>10654</t>
  </si>
  <si>
    <t>MDV40616Gray</t>
  </si>
  <si>
    <t>смеситель кухня MELODIA Ostessa картр. д.40мм гибкий излив с лейкой 2 режима серый/хром MDV40616Gray</t>
  </si>
  <si>
    <t>10649</t>
  </si>
  <si>
    <t>MDV40617Red</t>
  </si>
  <si>
    <t>смеситель кухня MELODIA Ostessa картр.д.40мм гибкий излив "колокольчик" 2 режим. красный MDV40617Red</t>
  </si>
  <si>
    <t>10650</t>
  </si>
  <si>
    <t>MDV40617White</t>
  </si>
  <si>
    <t>смеситель кухня MELODIA Ostessa картр.д.40мм гибкий излив "колокольчик" 2 режим.белый MDV40617White</t>
  </si>
  <si>
    <t>10648</t>
  </si>
  <si>
    <t>MDV40617Black</t>
  </si>
  <si>
    <t>смеситель кухня MELODIA Ostessa картр.д.40мм гибкий излив "колокольчик" 2 режим.чёрный MDV40617Black</t>
  </si>
  <si>
    <t>10651</t>
  </si>
  <si>
    <t>MDV40616Yellow</t>
  </si>
  <si>
    <t>смеситель кухня MELODIA Ostessa картр.д.40мм гибкий излив с лейкой 2 реж. жёлтый/хром MDV40616Yellow</t>
  </si>
  <si>
    <t>10653</t>
  </si>
  <si>
    <t>MDV40616Green</t>
  </si>
  <si>
    <t>смеситель кухня MELODIA Ostessa картр.д.40мм гибкий излив с лейкой 2 реж. зеленый/хром MDV40616Green</t>
  </si>
  <si>
    <t>10652</t>
  </si>
  <si>
    <t>MDV40616Blue</t>
  </si>
  <si>
    <t>смеситель кухня MELODIA Ostessa картр.д.40мм гибкий излив с лейкой 2 режима синий/хром MDV40616Blue</t>
  </si>
  <si>
    <t>65086</t>
  </si>
  <si>
    <t>MDV35115</t>
  </si>
  <si>
    <t>смеситель кухня MELODIA Ostessa картридж д.35мм высокий излив MDV 35115 без гибкой подводки</t>
  </si>
  <si>
    <t>11301</t>
  </si>
  <si>
    <t>MDV35116</t>
  </si>
  <si>
    <t>смеситель кухня MELODIA Ostessa картридж д.35мм высокий излив MDV35116 без подводки</t>
  </si>
  <si>
    <t>12783</t>
  </si>
  <si>
    <t>MDV40617Beige</t>
  </si>
  <si>
    <t>смеситель кухня MELODIA Ostessa картридж д.40мм гибкий излив с лейкой "колокольчик" 2 режима бежевый MDV40617Beige</t>
  </si>
  <si>
    <t>12782</t>
  </si>
  <si>
    <t>MDV40617Gray</t>
  </si>
  <si>
    <t>смеситель кухня MELODIA Ostessa картридж д.40мм гибкий излив с лейкой колокольчик 2 режима серый MDV40617Gray</t>
  </si>
  <si>
    <t>65083</t>
  </si>
  <si>
    <t>MDV40615Beige</t>
  </si>
  <si>
    <t>смеситель кухня MELODIA Ostessa картридж д.40мм гибкий излив бежевый MDV40615Beige без подводки</t>
  </si>
  <si>
    <t>65073</t>
  </si>
  <si>
    <t>MDV40615White</t>
  </si>
  <si>
    <t>смеситель кухня MELODIA Ostessa картридж д.40мм гибкий излив белый MDV 40615White без гибкой подводки</t>
  </si>
  <si>
    <t>65076</t>
  </si>
  <si>
    <t>MDV40615Green</t>
  </si>
  <si>
    <t>смеситель кухня MELODIA Ostessa картридж д.40мм гибкий излив зелёный MDV 40615Green без гибкой подводки</t>
  </si>
  <si>
    <t>65074</t>
  </si>
  <si>
    <t>MDV40615Red</t>
  </si>
  <si>
    <t>смеситель кухня MELODIA Ostessa картридж д.40мм гибкий излив красный MDV 40615Red без гибкой подводки</t>
  </si>
  <si>
    <t>65077</t>
  </si>
  <si>
    <t>MDV40615Orange</t>
  </si>
  <si>
    <t>смеситель кухня MELODIA Ostessa картридж д.40мм гибкий излив оранжевый MDV 40615Orange без гибкой подводки</t>
  </si>
  <si>
    <t>65071</t>
  </si>
  <si>
    <t>MDV40615Gray</t>
  </si>
  <si>
    <t>смеситель кухня MELODIA Ostessa картридж д.40мм гибкий излив серый MDV40615Gray без подводки</t>
  </si>
  <si>
    <t>65078</t>
  </si>
  <si>
    <t>MDV40615Blue</t>
  </si>
  <si>
    <t>смеситель кухня MELODIA Ostessa картридж д.40мм гибкий излив синий MDV 40615Blue без гибкой подводки</t>
  </si>
  <si>
    <t>65075</t>
  </si>
  <si>
    <t>MDV40615Black</t>
  </si>
  <si>
    <t>смеситель кухня MELODIA Ostessa картридж д.40мм гибкий излив чёрный MDV 40615Black без гибкой подводки</t>
  </si>
  <si>
    <t>серия Retro (Россия)</t>
  </si>
  <si>
    <t>12795</t>
  </si>
  <si>
    <t>MDV32341</t>
  </si>
  <si>
    <t>смеситель ванна MELODIA Retro длинный плоский излив резина MDV32341, лейка 1ф.75мм круглая</t>
  </si>
  <si>
    <t>12797</t>
  </si>
  <si>
    <t>MDV32311</t>
  </si>
  <si>
    <t>смеситель кухня MELODIA Retro высокий R-излив гибкий крест резина MDV32311 без гибкой подводки</t>
  </si>
  <si>
    <t>12796</t>
  </si>
  <si>
    <t>MDV32310</t>
  </si>
  <si>
    <t>смеситель кухня MELODIA Retro литой излив резина MDV32310 без гибкой подводки</t>
  </si>
  <si>
    <t>серия Rumba (Россия)</t>
  </si>
  <si>
    <t>12774</t>
  </si>
  <si>
    <t>MDV35341bk</t>
  </si>
  <si>
    <t>смеситель ванна MELODIA Rumba Black картридж д.35мм длинный излив MDV35341bk</t>
  </si>
  <si>
    <t>12776</t>
  </si>
  <si>
    <t>MDV35341wt</t>
  </si>
  <si>
    <t>смеситель ванна MELODIA Rumba White картридж д.35мм длинный излив MDV35341wt</t>
  </si>
  <si>
    <t>12772</t>
  </si>
  <si>
    <t>MDV35341</t>
  </si>
  <si>
    <t>смеситель ванна MELODIA Rumba картридж д.35мм длинный излив MDV35341</t>
  </si>
  <si>
    <t>12779</t>
  </si>
  <si>
    <t>MDV35312bk</t>
  </si>
  <si>
    <t>смеситель кухня MELODIA Rumba Black картридж д.35мм утка MDV35312bk без гибкой подводки</t>
  </si>
  <si>
    <t>12778</t>
  </si>
  <si>
    <t>MDV35312wt</t>
  </si>
  <si>
    <t>смеситель кухня MELODIA Rumba White картридж д.35мм утка MDV35312wt без гибкой подводки</t>
  </si>
  <si>
    <t>12777</t>
  </si>
  <si>
    <t>MDV35312</t>
  </si>
  <si>
    <t>смеситель кухня MELODIA Rumba картридж д.35мм утка MDV35312 без гибкой подводки</t>
  </si>
  <si>
    <t>12773</t>
  </si>
  <si>
    <t>MDV35320bk</t>
  </si>
  <si>
    <t>смеситель умывальник MELODIA Rumba Black картридж д.35мм MDV35320bk без гибкой подводки</t>
  </si>
  <si>
    <t>12775</t>
  </si>
  <si>
    <t>MDV35320wt</t>
  </si>
  <si>
    <t>смеситель умывальник MELODIA Rumba White картридж д.35мм MDV35320wt без гибкой подводки</t>
  </si>
  <si>
    <t>12771</t>
  </si>
  <si>
    <t>MDV35320</t>
  </si>
  <si>
    <t>смеситель умывальник MELODIA Rumba картридж д.35мм MDV35320 без гибкой подводки</t>
  </si>
  <si>
    <t>Прайс-лист смесители MELODIA</t>
  </si>
  <si>
    <t>Анонс новинок 2025</t>
  </si>
  <si>
    <t>ОПТ</t>
  </si>
  <si>
    <t>ваша скидка</t>
  </si>
  <si>
    <t>Мелкооптовая с 01.12.24</t>
  </si>
  <si>
    <t>Отмена акции с 01.12.24</t>
  </si>
  <si>
    <t>отмена акции с 01.12.24</t>
  </si>
  <si>
    <t>отмена акции с 01.12.25</t>
  </si>
</sst>
</file>

<file path=xl/styles.xml><?xml version="1.0" encoding="utf-8"?>
<styleSheet xmlns="http://schemas.openxmlformats.org/spreadsheetml/2006/main">
  <numFmts count="1">
    <numFmt numFmtId="165" formatCode="#,##0.00&quot; руб.&quot;"/>
  </numFmts>
  <fonts count="13">
    <font>
      <sz val="8"/>
      <name val="Arial"/>
    </font>
    <font>
      <b/>
      <i/>
      <sz val="16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sz val="14"/>
      <name val="Arial"/>
      <family val="2"/>
      <charset val="204"/>
    </font>
    <font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rgb="FFE1E1E1"/>
        <bgColor auto="1"/>
      </patternFill>
    </fill>
    <fill>
      <patternFill patternType="solid">
        <fgColor rgb="FFF0F0F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2"/>
    </xf>
    <xf numFmtId="165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 inden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2" fillId="0" borderId="4" xfId="0" applyFont="1" applyBorder="1" applyAlignment="1">
      <alignment horizontal="right" vertical="center" wrapText="1"/>
    </xf>
    <xf numFmtId="0" fontId="1" fillId="6" borderId="0" xfId="0" applyFont="1" applyFill="1" applyAlignment="1">
      <alignment horizontal="left" vertical="top" wrapText="1"/>
    </xf>
    <xf numFmtId="0" fontId="0" fillId="6" borderId="0" xfId="0" applyFill="1" applyAlignment="1">
      <alignment horizontal="left"/>
    </xf>
    <xf numFmtId="0" fontId="0" fillId="6" borderId="1" xfId="0" applyFill="1" applyBorder="1" applyAlignment="1">
      <alignment horizontal="left" vertical="top" wrapText="1"/>
    </xf>
    <xf numFmtId="0" fontId="0" fillId="6" borderId="0" xfId="0" applyFill="1" applyAlignment="1">
      <alignment horizontal="left" wrapText="1"/>
    </xf>
    <xf numFmtId="0" fontId="7" fillId="6" borderId="0" xfId="0" applyFont="1" applyFill="1" applyAlignment="1">
      <alignment horizontal="left" wrapText="1"/>
    </xf>
    <xf numFmtId="0" fontId="8" fillId="6" borderId="0" xfId="0" applyFont="1" applyFill="1" applyAlignment="1">
      <alignment horizontal="left"/>
    </xf>
    <xf numFmtId="0" fontId="8" fillId="6" borderId="0" xfId="0" applyFont="1" applyFill="1" applyAlignment="1">
      <alignment horizontal="left" wrapText="1"/>
    </xf>
    <xf numFmtId="165" fontId="12" fillId="0" borderId="4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8" fillId="5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5" Type="http://schemas.openxmlformats.org/officeDocument/2006/relationships/image" Target="../media/image175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72" Type="http://schemas.openxmlformats.org/officeDocument/2006/relationships/image" Target="../media/image172.jpeg"/><Relationship Id="rId180" Type="http://schemas.openxmlformats.org/officeDocument/2006/relationships/image" Target="../media/image180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10344" r="-10344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-27777" r="-27777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t="-10909" b="-10909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t="-12037" b="-12037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l="-6451" r="-6451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t="-29761" b="-29761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 t="-13207" b="-13207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 t="-9821" b="-9821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 t="-22826" b="-22826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 t="-21276" b="-21276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 t="-9821" b="-9821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 l="-29545" r="-29545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 t="-4918" b="-491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 t="-3174" b="-3174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 t="-7758" b="-775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 l="-9322" r="-9322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 l="-11403" r="-11403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176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178</xdr:row>
      <xdr:rowOff>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182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189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 l="-27777" r="-27777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195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 l="-44594" r="-44594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 l="-59375" r="-59375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 l="-39743" r="-39743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203</xdr:row>
      <xdr:rowOff>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 l="-35365" r="-35365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205</xdr:row>
      <xdr:rowOff>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206</xdr:row>
      <xdr:rowOff>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207</xdr:row>
      <xdr:rowOff>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209</xdr:row>
      <xdr:rowOff>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210</xdr:row>
      <xdr:rowOff>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211</xdr:row>
      <xdr:rowOff>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212</xdr:row>
      <xdr:rowOff>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213</xdr:row>
      <xdr:rowOff>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214</xdr:row>
      <xdr:rowOff>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215</xdr:row>
      <xdr:rowOff>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216</xdr:row>
      <xdr:rowOff>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217</xdr:row>
      <xdr:rowOff>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 l="-2238" r="-2238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217"/>
  <sheetViews>
    <sheetView tabSelected="1" workbookViewId="0">
      <selection activeCell="H74" sqref="H74"/>
    </sheetView>
  </sheetViews>
  <sheetFormatPr defaultColWidth="10.5" defaultRowHeight="11.45" customHeight="1" outlineLevelRow="2"/>
  <cols>
    <col min="1" max="1" width="11.6640625" style="1" customWidth="1"/>
    <col min="2" max="2" width="12.83203125" style="1" customWidth="1"/>
    <col min="3" max="3" width="14.5" style="1" customWidth="1"/>
    <col min="4" max="4" width="52.33203125" style="1" customWidth="1"/>
    <col min="5" max="7" width="17.5" style="1" customWidth="1"/>
    <col min="8" max="8" width="16.5" style="26" customWidth="1"/>
    <col min="10" max="10" width="17.5" style="1" customWidth="1"/>
  </cols>
  <sheetData>
    <row r="1" spans="1:10" ht="21.95" customHeight="1">
      <c r="A1" s="36" t="s">
        <v>593</v>
      </c>
      <c r="B1" s="36"/>
      <c r="C1" s="36"/>
      <c r="D1" s="36"/>
      <c r="E1" s="37"/>
      <c r="F1" s="37"/>
      <c r="G1" s="33">
        <v>0</v>
      </c>
      <c r="H1" s="41"/>
      <c r="J1" s="37"/>
    </row>
    <row r="2" spans="1:10" s="2" customFormat="1" ht="11.1" customHeight="1">
      <c r="A2" s="38" t="s">
        <v>0</v>
      </c>
      <c r="B2" s="38"/>
      <c r="C2" s="38"/>
      <c r="D2" s="38"/>
      <c r="E2" s="39"/>
      <c r="F2" s="40" t="s">
        <v>596</v>
      </c>
      <c r="G2" s="34"/>
      <c r="H2" s="42"/>
      <c r="J2" s="40"/>
    </row>
    <row r="3" spans="1:10" s="1" customFormat="1" ht="12" customHeight="1">
      <c r="A3" s="21" t="s">
        <v>1</v>
      </c>
      <c r="B3" s="21" t="s">
        <v>2</v>
      </c>
      <c r="C3" s="23" t="s">
        <v>3</v>
      </c>
      <c r="D3" s="21" t="s">
        <v>4</v>
      </c>
      <c r="E3" s="21" t="s">
        <v>5</v>
      </c>
      <c r="F3" s="21" t="s">
        <v>6</v>
      </c>
      <c r="G3" s="21" t="s">
        <v>595</v>
      </c>
      <c r="H3" s="27" t="s">
        <v>7</v>
      </c>
      <c r="J3" s="21" t="s">
        <v>597</v>
      </c>
    </row>
    <row r="4" spans="1:10" s="1" customFormat="1" ht="12" customHeight="1">
      <c r="A4" s="22"/>
      <c r="B4" s="22"/>
      <c r="C4" s="24"/>
      <c r="D4" s="22"/>
      <c r="E4" s="22"/>
      <c r="F4" s="22"/>
      <c r="G4" s="22"/>
      <c r="H4" s="28"/>
      <c r="J4" s="22"/>
    </row>
    <row r="5" spans="1:10" s="1" customFormat="1" ht="12" customHeight="1">
      <c r="A5" s="3"/>
      <c r="B5" s="4"/>
      <c r="C5" s="4"/>
      <c r="D5" s="5" t="s">
        <v>8</v>
      </c>
      <c r="E5" s="6"/>
      <c r="F5" s="6"/>
      <c r="G5" s="6"/>
      <c r="H5" s="29"/>
      <c r="J5" s="6"/>
    </row>
    <row r="6" spans="1:10" s="1" customFormat="1" ht="12" customHeight="1">
      <c r="A6" s="7"/>
      <c r="B6" s="8"/>
      <c r="C6" s="8"/>
      <c r="D6" s="9" t="s">
        <v>9</v>
      </c>
      <c r="E6" s="10"/>
      <c r="F6" s="10"/>
      <c r="G6" s="10"/>
      <c r="H6" s="30"/>
      <c r="J6" s="10"/>
    </row>
    <row r="7" spans="1:10" s="1" customFormat="1" ht="12" customHeight="1" outlineLevel="1">
      <c r="A7" s="11"/>
      <c r="B7" s="12"/>
      <c r="C7" s="12"/>
      <c r="D7" s="13" t="s">
        <v>17</v>
      </c>
      <c r="E7" s="14"/>
      <c r="F7" s="14"/>
      <c r="G7" s="14"/>
      <c r="H7" s="31"/>
      <c r="J7" s="14"/>
    </row>
    <row r="8" spans="1:10" s="1" customFormat="1" ht="51.95" customHeight="1" outlineLevel="2">
      <c r="A8" s="15"/>
      <c r="B8" s="16" t="s">
        <v>18</v>
      </c>
      <c r="C8" s="16" t="s">
        <v>19</v>
      </c>
      <c r="D8" s="17" t="s">
        <v>20</v>
      </c>
      <c r="E8" s="18">
        <v>3148.94</v>
      </c>
      <c r="F8" s="18">
        <v>2738.21</v>
      </c>
      <c r="G8" s="18">
        <f>-(F8*$G$1-F8)</f>
        <v>2738.21</v>
      </c>
      <c r="H8" s="32" t="s">
        <v>21</v>
      </c>
      <c r="J8" s="18">
        <v>2738.21</v>
      </c>
    </row>
    <row r="9" spans="1:10" s="1" customFormat="1" ht="51.95" customHeight="1" outlineLevel="2">
      <c r="A9" s="15"/>
      <c r="B9" s="16" t="s">
        <v>22</v>
      </c>
      <c r="C9" s="16" t="s">
        <v>23</v>
      </c>
      <c r="D9" s="17" t="s">
        <v>24</v>
      </c>
      <c r="E9" s="18">
        <v>2802.37</v>
      </c>
      <c r="F9" s="18">
        <v>2436.84</v>
      </c>
      <c r="G9" s="18">
        <f t="shared" ref="G9:G16" si="0">-(F9*$G$1-F9)</f>
        <v>2436.84</v>
      </c>
      <c r="H9" s="32" t="s">
        <v>21</v>
      </c>
      <c r="J9" s="18">
        <v>2436.84</v>
      </c>
    </row>
    <row r="10" spans="1:10" s="1" customFormat="1" ht="51.95" customHeight="1" outlineLevel="2">
      <c r="A10" s="15"/>
      <c r="B10" s="16" t="s">
        <v>25</v>
      </c>
      <c r="C10" s="16" t="s">
        <v>26</v>
      </c>
      <c r="D10" s="17" t="s">
        <v>27</v>
      </c>
      <c r="E10" s="18">
        <f>F10*1.2</f>
        <v>3992.5199999999995</v>
      </c>
      <c r="F10" s="18">
        <v>3327.1</v>
      </c>
      <c r="G10" s="18">
        <f t="shared" si="0"/>
        <v>3327.1</v>
      </c>
      <c r="H10" s="32"/>
      <c r="J10" s="18">
        <v>3327.1</v>
      </c>
    </row>
    <row r="11" spans="1:10" s="1" customFormat="1" ht="51.95" customHeight="1" outlineLevel="2">
      <c r="A11" s="15"/>
      <c r="B11" s="16" t="s">
        <v>28</v>
      </c>
      <c r="C11" s="16" t="s">
        <v>29</v>
      </c>
      <c r="D11" s="17" t="s">
        <v>30</v>
      </c>
      <c r="E11" s="35" t="s">
        <v>594</v>
      </c>
      <c r="F11" s="19"/>
      <c r="G11" s="19"/>
      <c r="H11" s="32"/>
      <c r="J11" s="19"/>
    </row>
    <row r="12" spans="1:10" s="1" customFormat="1" ht="51.95" customHeight="1" outlineLevel="2">
      <c r="A12" s="15"/>
      <c r="B12" s="16" t="s">
        <v>31</v>
      </c>
      <c r="C12" s="16" t="s">
        <v>32</v>
      </c>
      <c r="D12" s="17" t="s">
        <v>33</v>
      </c>
      <c r="E12" s="18">
        <f t="shared" ref="E12:E16" si="1">F12*1.2</f>
        <v>6075.2160000000003</v>
      </c>
      <c r="F12" s="18">
        <v>5062.68</v>
      </c>
      <c r="G12" s="18">
        <f t="shared" si="0"/>
        <v>5062.68</v>
      </c>
      <c r="H12" s="32"/>
      <c r="J12" s="18">
        <v>5062.68</v>
      </c>
    </row>
    <row r="13" spans="1:10" s="1" customFormat="1" ht="51.95" customHeight="1" outlineLevel="2">
      <c r="A13" s="15"/>
      <c r="B13" s="16" t="s">
        <v>34</v>
      </c>
      <c r="C13" s="16" t="s">
        <v>35</v>
      </c>
      <c r="D13" s="17" t="s">
        <v>36</v>
      </c>
      <c r="E13" s="18">
        <f t="shared" si="1"/>
        <v>4732.2240000000002</v>
      </c>
      <c r="F13" s="18">
        <v>3943.52</v>
      </c>
      <c r="G13" s="18">
        <f t="shared" si="0"/>
        <v>3943.52</v>
      </c>
      <c r="H13" s="32"/>
      <c r="J13" s="18">
        <v>3943.52</v>
      </c>
    </row>
    <row r="14" spans="1:10" s="1" customFormat="1" ht="51.95" customHeight="1" outlineLevel="2">
      <c r="A14" s="15"/>
      <c r="B14" s="16" t="s">
        <v>37</v>
      </c>
      <c r="C14" s="16" t="s">
        <v>38</v>
      </c>
      <c r="D14" s="17" t="s">
        <v>39</v>
      </c>
      <c r="E14" s="18">
        <f t="shared" si="1"/>
        <v>4199.4960000000001</v>
      </c>
      <c r="F14" s="18">
        <v>3499.58</v>
      </c>
      <c r="G14" s="18">
        <f t="shared" si="0"/>
        <v>3499.58</v>
      </c>
      <c r="H14" s="32"/>
      <c r="J14" s="18">
        <v>3499.58</v>
      </c>
    </row>
    <row r="15" spans="1:10" s="1" customFormat="1" ht="51.95" customHeight="1" outlineLevel="2">
      <c r="A15" s="15"/>
      <c r="B15" s="16" t="s">
        <v>40</v>
      </c>
      <c r="C15" s="16" t="s">
        <v>41</v>
      </c>
      <c r="D15" s="17" t="s">
        <v>42</v>
      </c>
      <c r="E15" s="18">
        <f t="shared" si="1"/>
        <v>3007.0320000000002</v>
      </c>
      <c r="F15" s="18">
        <v>2505.86</v>
      </c>
      <c r="G15" s="18">
        <f t="shared" si="0"/>
        <v>2505.86</v>
      </c>
      <c r="H15" s="32"/>
      <c r="J15" s="18">
        <v>2505.86</v>
      </c>
    </row>
    <row r="16" spans="1:10" s="1" customFormat="1" ht="51.95" customHeight="1" outlineLevel="2">
      <c r="A16" s="15"/>
      <c r="B16" s="16" t="s">
        <v>43</v>
      </c>
      <c r="C16" s="16" t="s">
        <v>44</v>
      </c>
      <c r="D16" s="17" t="s">
        <v>45</v>
      </c>
      <c r="E16" s="18">
        <f t="shared" si="1"/>
        <v>2751.8399999999997</v>
      </c>
      <c r="F16" s="18">
        <v>2293.1999999999998</v>
      </c>
      <c r="G16" s="18">
        <f t="shared" si="0"/>
        <v>2293.1999999999998</v>
      </c>
      <c r="H16" s="32"/>
      <c r="J16" s="18">
        <v>2293.1999999999998</v>
      </c>
    </row>
    <row r="17" spans="1:10" s="1" customFormat="1" ht="51.95" customHeight="1" outlineLevel="2">
      <c r="A17" s="15"/>
      <c r="B17" s="16" t="s">
        <v>46</v>
      </c>
      <c r="C17" s="16" t="s">
        <v>47</v>
      </c>
      <c r="D17" s="17" t="s">
        <v>48</v>
      </c>
      <c r="E17" s="35" t="s">
        <v>594</v>
      </c>
      <c r="F17" s="19"/>
      <c r="G17" s="19"/>
      <c r="H17" s="32"/>
      <c r="J17" s="19"/>
    </row>
    <row r="18" spans="1:10" s="1" customFormat="1" ht="12" customHeight="1" outlineLevel="1">
      <c r="A18" s="11"/>
      <c r="B18" s="12"/>
      <c r="C18" s="12"/>
      <c r="D18" s="13" t="s">
        <v>63</v>
      </c>
      <c r="E18" s="14"/>
      <c r="F18" s="14"/>
      <c r="G18" s="14"/>
      <c r="H18" s="31"/>
      <c r="J18" s="14"/>
    </row>
    <row r="19" spans="1:10" s="1" customFormat="1" ht="51.95" customHeight="1" outlineLevel="2">
      <c r="A19" s="15"/>
      <c r="B19" s="16" t="s">
        <v>64</v>
      </c>
      <c r="C19" s="16" t="s">
        <v>65</v>
      </c>
      <c r="D19" s="17" t="s">
        <v>66</v>
      </c>
      <c r="E19" s="18">
        <v>5010.18</v>
      </c>
      <c r="F19" s="18">
        <v>4175.1499999999996</v>
      </c>
      <c r="G19" s="18">
        <f t="shared" ref="G19:G30" si="2">-(F19*$G$1-F19)</f>
        <v>4175.1499999999996</v>
      </c>
      <c r="H19" s="32"/>
      <c r="J19" s="18">
        <v>4175.1499999999996</v>
      </c>
    </row>
    <row r="20" spans="1:10" s="1" customFormat="1" ht="51.95" customHeight="1" outlineLevel="2">
      <c r="A20" s="15"/>
      <c r="B20" s="16" t="s">
        <v>67</v>
      </c>
      <c r="C20" s="16" t="s">
        <v>68</v>
      </c>
      <c r="D20" s="17" t="s">
        <v>69</v>
      </c>
      <c r="E20" s="35" t="s">
        <v>594</v>
      </c>
      <c r="F20" s="19"/>
      <c r="G20" s="19"/>
      <c r="H20" s="32"/>
      <c r="J20" s="19"/>
    </row>
    <row r="21" spans="1:10" s="1" customFormat="1" ht="51.95" customHeight="1" outlineLevel="2">
      <c r="A21" s="15"/>
      <c r="B21" s="16" t="s">
        <v>70</v>
      </c>
      <c r="C21" s="16" t="s">
        <v>71</v>
      </c>
      <c r="D21" s="17" t="s">
        <v>72</v>
      </c>
      <c r="E21" s="18">
        <v>5202.88</v>
      </c>
      <c r="F21" s="18">
        <v>4335.7299999999996</v>
      </c>
      <c r="G21" s="18">
        <f t="shared" si="2"/>
        <v>4335.7299999999996</v>
      </c>
      <c r="H21" s="32"/>
      <c r="J21" s="18">
        <v>4335.7299999999996</v>
      </c>
    </row>
    <row r="22" spans="1:10" s="1" customFormat="1" ht="51.95" customHeight="1" outlineLevel="2">
      <c r="A22" s="15"/>
      <c r="B22" s="16" t="s">
        <v>73</v>
      </c>
      <c r="C22" s="16" t="s">
        <v>74</v>
      </c>
      <c r="D22" s="17" t="s">
        <v>75</v>
      </c>
      <c r="E22" s="35" t="s">
        <v>594</v>
      </c>
      <c r="F22" s="19"/>
      <c r="G22" s="19"/>
      <c r="H22" s="32"/>
      <c r="J22" s="19"/>
    </row>
    <row r="23" spans="1:10" s="1" customFormat="1" ht="51.95" customHeight="1" outlineLevel="2">
      <c r="A23" s="15"/>
      <c r="B23" s="16" t="s">
        <v>76</v>
      </c>
      <c r="C23" s="16" t="s">
        <v>77</v>
      </c>
      <c r="D23" s="17" t="s">
        <v>78</v>
      </c>
      <c r="E23" s="18">
        <f>F23*1.2</f>
        <v>2581.3199999999997</v>
      </c>
      <c r="F23" s="18">
        <v>2151.1</v>
      </c>
      <c r="G23" s="18">
        <f t="shared" si="2"/>
        <v>2151.1</v>
      </c>
      <c r="H23" s="45" t="s">
        <v>79</v>
      </c>
      <c r="J23" s="18">
        <v>2151.1</v>
      </c>
    </row>
    <row r="24" spans="1:10" s="1" customFormat="1" ht="51.95" customHeight="1" outlineLevel="2">
      <c r="A24" s="15"/>
      <c r="B24" s="16" t="s">
        <v>80</v>
      </c>
      <c r="C24" s="16" t="s">
        <v>81</v>
      </c>
      <c r="D24" s="17" t="s">
        <v>82</v>
      </c>
      <c r="E24" s="35" t="s">
        <v>594</v>
      </c>
      <c r="F24" s="19"/>
      <c r="G24" s="19"/>
      <c r="H24" s="32"/>
      <c r="J24" s="19"/>
    </row>
    <row r="25" spans="1:10" s="1" customFormat="1" ht="51.95" customHeight="1" outlineLevel="2">
      <c r="A25" s="15"/>
      <c r="B25" s="16" t="s">
        <v>83</v>
      </c>
      <c r="C25" s="16" t="s">
        <v>84</v>
      </c>
      <c r="D25" s="17" t="s">
        <v>85</v>
      </c>
      <c r="E25" s="18">
        <f>F25*1.2</f>
        <v>2623.6559999999999</v>
      </c>
      <c r="F25" s="18">
        <v>2186.38</v>
      </c>
      <c r="G25" s="18">
        <f t="shared" si="2"/>
        <v>2186.38</v>
      </c>
      <c r="H25" s="45" t="s">
        <v>79</v>
      </c>
      <c r="J25" s="18">
        <v>2186.38</v>
      </c>
    </row>
    <row r="26" spans="1:10" s="1" customFormat="1" ht="51.95" customHeight="1" outlineLevel="2">
      <c r="A26" s="15"/>
      <c r="B26" s="16" t="s">
        <v>86</v>
      </c>
      <c r="C26" s="16" t="s">
        <v>87</v>
      </c>
      <c r="D26" s="17" t="s">
        <v>88</v>
      </c>
      <c r="E26" s="35" t="s">
        <v>594</v>
      </c>
      <c r="F26" s="19"/>
      <c r="G26" s="19"/>
      <c r="H26" s="32"/>
      <c r="J26" s="19"/>
    </row>
    <row r="27" spans="1:10" s="1" customFormat="1" ht="51.95" customHeight="1" outlineLevel="2">
      <c r="A27" s="15"/>
      <c r="B27" s="16" t="s">
        <v>89</v>
      </c>
      <c r="C27" s="16" t="s">
        <v>90</v>
      </c>
      <c r="D27" s="17" t="s">
        <v>91</v>
      </c>
      <c r="E27" s="18">
        <v>3853.98</v>
      </c>
      <c r="F27" s="18">
        <v>3211.65</v>
      </c>
      <c r="G27" s="18">
        <f t="shared" si="2"/>
        <v>3211.65</v>
      </c>
      <c r="H27" s="32"/>
      <c r="J27" s="18">
        <v>3211.65</v>
      </c>
    </row>
    <row r="28" spans="1:10" s="1" customFormat="1" ht="51.95" customHeight="1" outlineLevel="2">
      <c r="A28" s="15"/>
      <c r="B28" s="16" t="s">
        <v>92</v>
      </c>
      <c r="C28" s="16" t="s">
        <v>93</v>
      </c>
      <c r="D28" s="17" t="s">
        <v>94</v>
      </c>
      <c r="E28" s="18">
        <v>3083.18</v>
      </c>
      <c r="F28" s="18">
        <v>2569.3200000000002</v>
      </c>
      <c r="G28" s="18">
        <f t="shared" si="2"/>
        <v>2569.3200000000002</v>
      </c>
      <c r="H28" s="32"/>
      <c r="J28" s="18">
        <v>2569.3200000000002</v>
      </c>
    </row>
    <row r="29" spans="1:10" s="1" customFormat="1" ht="51.95" customHeight="1" outlineLevel="2">
      <c r="A29" s="15"/>
      <c r="B29" s="16" t="s">
        <v>95</v>
      </c>
      <c r="C29" s="16" t="s">
        <v>96</v>
      </c>
      <c r="D29" s="17" t="s">
        <v>97</v>
      </c>
      <c r="E29" s="35" t="s">
        <v>594</v>
      </c>
      <c r="F29" s="19"/>
      <c r="G29" s="19"/>
      <c r="H29" s="32"/>
      <c r="J29" s="19"/>
    </row>
    <row r="30" spans="1:10" s="1" customFormat="1" ht="51.95" customHeight="1" outlineLevel="2">
      <c r="A30" s="15"/>
      <c r="B30" s="16" t="s">
        <v>98</v>
      </c>
      <c r="C30" s="16" t="s">
        <v>99</v>
      </c>
      <c r="D30" s="17" t="s">
        <v>100</v>
      </c>
      <c r="E30" s="18">
        <v>3121.73</v>
      </c>
      <c r="F30" s="18">
        <v>2601.44</v>
      </c>
      <c r="G30" s="18">
        <f t="shared" si="2"/>
        <v>2601.44</v>
      </c>
      <c r="H30" s="32"/>
      <c r="J30" s="18">
        <v>2601.44</v>
      </c>
    </row>
    <row r="31" spans="1:10" s="1" customFormat="1" ht="51.95" customHeight="1" outlineLevel="2">
      <c r="A31" s="15"/>
      <c r="B31" s="16" t="s">
        <v>101</v>
      </c>
      <c r="C31" s="16" t="s">
        <v>102</v>
      </c>
      <c r="D31" s="17" t="s">
        <v>103</v>
      </c>
      <c r="E31" s="35" t="s">
        <v>594</v>
      </c>
      <c r="F31" s="19"/>
      <c r="G31" s="19"/>
      <c r="H31" s="32"/>
      <c r="J31" s="19"/>
    </row>
    <row r="32" spans="1:10" s="1" customFormat="1" ht="12" customHeight="1" outlineLevel="1">
      <c r="A32" s="11"/>
      <c r="B32" s="12"/>
      <c r="C32" s="12"/>
      <c r="D32" s="13" t="s">
        <v>114</v>
      </c>
      <c r="E32" s="14"/>
      <c r="F32" s="14"/>
      <c r="G32" s="14"/>
      <c r="H32" s="31"/>
      <c r="J32" s="14"/>
    </row>
    <row r="33" spans="1:12" s="1" customFormat="1" ht="51.95" customHeight="1" outlineLevel="2">
      <c r="A33" s="15"/>
      <c r="B33" s="16" t="s">
        <v>115</v>
      </c>
      <c r="C33" s="16" t="s">
        <v>116</v>
      </c>
      <c r="D33" s="17" t="s">
        <v>117</v>
      </c>
      <c r="E33" s="18">
        <v>6156.58</v>
      </c>
      <c r="F33" s="18">
        <v>5353.55</v>
      </c>
      <c r="G33" s="18">
        <f t="shared" ref="G33:G95" si="3">-(F33*$G$1-F33)</f>
        <v>5353.55</v>
      </c>
      <c r="H33" s="32" t="s">
        <v>21</v>
      </c>
      <c r="J33" s="18">
        <v>5353.55</v>
      </c>
    </row>
    <row r="34" spans="1:12" s="1" customFormat="1" ht="51.95" customHeight="1" outlineLevel="2">
      <c r="A34" s="15"/>
      <c r="B34" s="16" t="s">
        <v>118</v>
      </c>
      <c r="C34" s="16" t="s">
        <v>119</v>
      </c>
      <c r="D34" s="17" t="s">
        <v>120</v>
      </c>
      <c r="E34" s="18">
        <f>F34*1.2</f>
        <v>8213.1839999999993</v>
      </c>
      <c r="F34" s="18">
        <v>6844.32</v>
      </c>
      <c r="G34" s="18">
        <f t="shared" si="3"/>
        <v>6844.32</v>
      </c>
      <c r="H34" s="32"/>
      <c r="J34" s="18">
        <v>6844.32</v>
      </c>
    </row>
    <row r="35" spans="1:12" s="1" customFormat="1" ht="51.95" customHeight="1" outlineLevel="2">
      <c r="A35" s="15"/>
      <c r="B35" s="16" t="s">
        <v>121</v>
      </c>
      <c r="C35" s="16" t="s">
        <v>122</v>
      </c>
      <c r="D35" s="17" t="s">
        <v>123</v>
      </c>
      <c r="E35" s="18">
        <v>5209.0600000000004</v>
      </c>
      <c r="F35" s="18">
        <v>4529.62</v>
      </c>
      <c r="G35" s="18">
        <f t="shared" si="3"/>
        <v>4529.62</v>
      </c>
      <c r="H35" s="32" t="s">
        <v>21</v>
      </c>
      <c r="J35" s="18">
        <v>4529.62</v>
      </c>
    </row>
    <row r="36" spans="1:12" s="1" customFormat="1" ht="51.95" customHeight="1" outlineLevel="2">
      <c r="A36" s="15"/>
      <c r="B36" s="16" t="s">
        <v>124</v>
      </c>
      <c r="C36" s="16" t="s">
        <v>125</v>
      </c>
      <c r="D36" s="17" t="s">
        <v>126</v>
      </c>
      <c r="E36" s="18">
        <v>6132.79</v>
      </c>
      <c r="F36" s="18">
        <v>5332.86</v>
      </c>
      <c r="G36" s="18">
        <f t="shared" si="3"/>
        <v>5332.86</v>
      </c>
      <c r="H36" s="32" t="s">
        <v>21</v>
      </c>
      <c r="J36" s="43">
        <v>7150.3284507042235</v>
      </c>
      <c r="K36" s="44" t="s">
        <v>598</v>
      </c>
      <c r="L36" s="44"/>
    </row>
    <row r="37" spans="1:12" s="1" customFormat="1" ht="51.95" customHeight="1" outlineLevel="2">
      <c r="A37" s="15"/>
      <c r="B37" s="16" t="s">
        <v>127</v>
      </c>
      <c r="C37" s="16" t="s">
        <v>128</v>
      </c>
      <c r="D37" s="17" t="s">
        <v>129</v>
      </c>
      <c r="E37" s="18">
        <f>F37*1.2</f>
        <v>7080.6959999999999</v>
      </c>
      <c r="F37" s="18">
        <v>5900.58</v>
      </c>
      <c r="G37" s="18">
        <f t="shared" si="3"/>
        <v>5900.58</v>
      </c>
      <c r="H37" s="32"/>
      <c r="J37" s="18">
        <v>5900.58</v>
      </c>
    </row>
    <row r="38" spans="1:12" s="1" customFormat="1" ht="51.95" customHeight="1" outlineLevel="2">
      <c r="A38" s="15"/>
      <c r="B38" s="16" t="s">
        <v>130</v>
      </c>
      <c r="C38" s="16" t="s">
        <v>131</v>
      </c>
      <c r="D38" s="17" t="s">
        <v>132</v>
      </c>
      <c r="E38" s="18">
        <v>4927.95</v>
      </c>
      <c r="F38" s="18">
        <v>4285.17</v>
      </c>
      <c r="G38" s="18">
        <f t="shared" si="3"/>
        <v>4285.17</v>
      </c>
      <c r="H38" s="32" t="s">
        <v>21</v>
      </c>
      <c r="J38" s="43">
        <v>5745.1740845070408</v>
      </c>
      <c r="K38" s="44" t="s">
        <v>598</v>
      </c>
    </row>
    <row r="39" spans="1:12" s="1" customFormat="1" ht="51.95" customHeight="1" outlineLevel="2">
      <c r="A39" s="15"/>
      <c r="B39" s="16" t="s">
        <v>133</v>
      </c>
      <c r="C39" s="16" t="s">
        <v>134</v>
      </c>
      <c r="D39" s="17" t="s">
        <v>135</v>
      </c>
      <c r="E39" s="18">
        <v>5301.3</v>
      </c>
      <c r="F39" s="18">
        <v>4609.82</v>
      </c>
      <c r="G39" s="18">
        <f t="shared" si="3"/>
        <v>4609.82</v>
      </c>
      <c r="H39" s="32" t="s">
        <v>21</v>
      </c>
      <c r="J39" s="43">
        <v>6181.1222535211273</v>
      </c>
      <c r="K39" s="44" t="s">
        <v>598</v>
      </c>
    </row>
    <row r="40" spans="1:12" s="1" customFormat="1" ht="51.95" customHeight="1" outlineLevel="2">
      <c r="A40" s="15"/>
      <c r="B40" s="16" t="s">
        <v>136</v>
      </c>
      <c r="C40" s="16" t="s">
        <v>137</v>
      </c>
      <c r="D40" s="17" t="s">
        <v>138</v>
      </c>
      <c r="E40" s="18">
        <f>F40*1.2</f>
        <v>8034.4319999999989</v>
      </c>
      <c r="F40" s="18">
        <v>6695.36</v>
      </c>
      <c r="G40" s="18">
        <f t="shared" si="3"/>
        <v>6695.36</v>
      </c>
      <c r="H40" s="45" t="s">
        <v>79</v>
      </c>
      <c r="J40" s="18">
        <v>6695.36</v>
      </c>
    </row>
    <row r="41" spans="1:12" s="1" customFormat="1" ht="51.95" customHeight="1" outlineLevel="2">
      <c r="A41" s="15"/>
      <c r="B41" s="16" t="s">
        <v>139</v>
      </c>
      <c r="C41" s="16" t="s">
        <v>140</v>
      </c>
      <c r="D41" s="17" t="s">
        <v>141</v>
      </c>
      <c r="E41" s="18">
        <v>5839.75</v>
      </c>
      <c r="F41" s="18">
        <v>5078.04</v>
      </c>
      <c r="G41" s="18">
        <f t="shared" si="3"/>
        <v>5078.04</v>
      </c>
      <c r="H41" s="32" t="s">
        <v>21</v>
      </c>
      <c r="J41" s="18">
        <v>5078.04</v>
      </c>
    </row>
    <row r="42" spans="1:12" s="1" customFormat="1" ht="51.95" customHeight="1" outlineLevel="2">
      <c r="A42" s="15"/>
      <c r="B42" s="16" t="s">
        <v>142</v>
      </c>
      <c r="C42" s="16" t="s">
        <v>143</v>
      </c>
      <c r="D42" s="17" t="s">
        <v>144</v>
      </c>
      <c r="E42" s="18">
        <v>6236.91</v>
      </c>
      <c r="F42" s="18">
        <v>5423.4</v>
      </c>
      <c r="G42" s="18">
        <f t="shared" si="3"/>
        <v>5423.4</v>
      </c>
      <c r="H42" s="32" t="s">
        <v>21</v>
      </c>
      <c r="J42" s="18">
        <v>5423.4</v>
      </c>
    </row>
    <row r="43" spans="1:12" s="1" customFormat="1" ht="51.95" customHeight="1" outlineLevel="2">
      <c r="A43" s="15"/>
      <c r="B43" s="16" t="s">
        <v>145</v>
      </c>
      <c r="C43" s="16" t="s">
        <v>146</v>
      </c>
      <c r="D43" s="17" t="s">
        <v>147</v>
      </c>
      <c r="E43" s="18">
        <f t="shared" ref="E43:E46" si="4">F43*1.2</f>
        <v>3819.6479999999997</v>
      </c>
      <c r="F43" s="18">
        <v>3183.04</v>
      </c>
      <c r="G43" s="18">
        <f t="shared" si="3"/>
        <v>3183.04</v>
      </c>
      <c r="H43" s="32"/>
      <c r="J43" s="18">
        <v>3183.04</v>
      </c>
    </row>
    <row r="44" spans="1:12" s="1" customFormat="1" ht="51.95" customHeight="1" outlineLevel="2">
      <c r="A44" s="15"/>
      <c r="B44" s="16" t="s">
        <v>148</v>
      </c>
      <c r="C44" s="16" t="s">
        <v>149</v>
      </c>
      <c r="D44" s="17" t="s">
        <v>150</v>
      </c>
      <c r="E44" s="18">
        <f t="shared" si="4"/>
        <v>4171.2719999999999</v>
      </c>
      <c r="F44" s="18">
        <v>3476.06</v>
      </c>
      <c r="G44" s="18">
        <f t="shared" si="3"/>
        <v>3476.06</v>
      </c>
      <c r="H44" s="45" t="s">
        <v>79</v>
      </c>
      <c r="J44" s="18">
        <v>3476.06</v>
      </c>
    </row>
    <row r="45" spans="1:12" s="1" customFormat="1" ht="51.95" customHeight="1" outlineLevel="2">
      <c r="A45" s="15"/>
      <c r="B45" s="16" t="s">
        <v>151</v>
      </c>
      <c r="C45" s="16" t="s">
        <v>152</v>
      </c>
      <c r="D45" s="17" t="s">
        <v>153</v>
      </c>
      <c r="E45" s="18">
        <f t="shared" si="4"/>
        <v>3571.5120000000002</v>
      </c>
      <c r="F45" s="18">
        <v>2976.26</v>
      </c>
      <c r="G45" s="18">
        <f t="shared" si="3"/>
        <v>2976.26</v>
      </c>
      <c r="H45" s="32"/>
      <c r="J45" s="18">
        <v>2976.26</v>
      </c>
    </row>
    <row r="46" spans="1:12" s="1" customFormat="1" ht="51.95" customHeight="1" outlineLevel="2">
      <c r="A46" s="15"/>
      <c r="B46" s="16" t="s">
        <v>154</v>
      </c>
      <c r="C46" s="16" t="s">
        <v>155</v>
      </c>
      <c r="D46" s="17" t="s">
        <v>156</v>
      </c>
      <c r="E46" s="18">
        <f t="shared" si="4"/>
        <v>3859.6320000000001</v>
      </c>
      <c r="F46" s="18">
        <v>3216.36</v>
      </c>
      <c r="G46" s="18">
        <f t="shared" si="3"/>
        <v>3216.36</v>
      </c>
      <c r="H46" s="32"/>
      <c r="J46" s="18">
        <v>3216.36</v>
      </c>
    </row>
    <row r="47" spans="1:12" s="1" customFormat="1" ht="12" customHeight="1" outlineLevel="1">
      <c r="A47" s="11"/>
      <c r="B47" s="12"/>
      <c r="C47" s="12"/>
      <c r="D47" s="13" t="s">
        <v>157</v>
      </c>
      <c r="E47" s="14"/>
      <c r="F47" s="14"/>
      <c r="G47" s="14"/>
      <c r="H47" s="31"/>
      <c r="J47" s="14"/>
    </row>
    <row r="48" spans="1:12" s="1" customFormat="1" ht="51.95" customHeight="1" outlineLevel="2">
      <c r="A48" s="15"/>
      <c r="B48" s="16" t="s">
        <v>158</v>
      </c>
      <c r="C48" s="16" t="s">
        <v>159</v>
      </c>
      <c r="D48" s="17" t="s">
        <v>160</v>
      </c>
      <c r="E48" s="18">
        <f t="shared" ref="E48:E57" si="5">F48*1.2</f>
        <v>7348.8240000000005</v>
      </c>
      <c r="F48" s="18">
        <v>6124.02</v>
      </c>
      <c r="G48" s="18">
        <f t="shared" si="3"/>
        <v>6124.02</v>
      </c>
      <c r="H48" s="45" t="s">
        <v>79</v>
      </c>
      <c r="J48" s="18">
        <v>6124.02</v>
      </c>
    </row>
    <row r="49" spans="1:11" s="1" customFormat="1" ht="51.95" customHeight="1" outlineLevel="2">
      <c r="A49" s="15"/>
      <c r="B49" s="16" t="s">
        <v>161</v>
      </c>
      <c r="C49" s="16" t="s">
        <v>162</v>
      </c>
      <c r="D49" s="17" t="s">
        <v>163</v>
      </c>
      <c r="E49" s="18">
        <f t="shared" si="5"/>
        <v>7762.7759999999989</v>
      </c>
      <c r="F49" s="18">
        <v>6468.98</v>
      </c>
      <c r="G49" s="18">
        <f t="shared" si="3"/>
        <v>6468.98</v>
      </c>
      <c r="H49" s="45" t="s">
        <v>79</v>
      </c>
      <c r="J49" s="18">
        <v>6468.98</v>
      </c>
    </row>
    <row r="50" spans="1:11" s="1" customFormat="1" ht="51.95" customHeight="1" outlineLevel="2">
      <c r="A50" s="15"/>
      <c r="B50" s="16" t="s">
        <v>167</v>
      </c>
      <c r="C50" s="16" t="s">
        <v>168</v>
      </c>
      <c r="D50" s="17" t="s">
        <v>169</v>
      </c>
      <c r="E50" s="18">
        <f>F50*1.2</f>
        <v>7004.2560000000003</v>
      </c>
      <c r="F50" s="18">
        <v>5836.88</v>
      </c>
      <c r="G50" s="18">
        <f>-(F50*$G$1-F50)</f>
        <v>5836.88</v>
      </c>
      <c r="H50" s="45" t="s">
        <v>79</v>
      </c>
      <c r="J50" s="18">
        <v>5836.88</v>
      </c>
    </row>
    <row r="51" spans="1:11" s="1" customFormat="1" ht="51.95" customHeight="1" outlineLevel="2">
      <c r="A51" s="15"/>
      <c r="B51" s="16" t="s">
        <v>164</v>
      </c>
      <c r="C51" s="16" t="s">
        <v>165</v>
      </c>
      <c r="D51" s="17" t="s">
        <v>166</v>
      </c>
      <c r="E51" s="18">
        <f t="shared" si="5"/>
        <v>6159.8879999999999</v>
      </c>
      <c r="F51" s="18">
        <v>5133.24</v>
      </c>
      <c r="G51" s="18">
        <f t="shared" si="3"/>
        <v>5133.24</v>
      </c>
      <c r="H51" s="32"/>
      <c r="J51" s="18">
        <v>5133.24</v>
      </c>
    </row>
    <row r="52" spans="1:11" s="1" customFormat="1" ht="51.95" customHeight="1" outlineLevel="2">
      <c r="A52" s="15"/>
      <c r="B52" s="16" t="s">
        <v>170</v>
      </c>
      <c r="C52" s="16" t="s">
        <v>171</v>
      </c>
      <c r="D52" s="17" t="s">
        <v>172</v>
      </c>
      <c r="E52" s="18">
        <f t="shared" si="5"/>
        <v>4153.4879999999994</v>
      </c>
      <c r="F52" s="18">
        <v>3461.24</v>
      </c>
      <c r="G52" s="18">
        <f t="shared" si="3"/>
        <v>3461.24</v>
      </c>
      <c r="H52" s="32" t="s">
        <v>21</v>
      </c>
      <c r="J52" s="18">
        <v>3461.24</v>
      </c>
    </row>
    <row r="53" spans="1:11" s="1" customFormat="1" ht="51.95" customHeight="1" outlineLevel="2">
      <c r="A53" s="15"/>
      <c r="B53" s="16" t="s">
        <v>173</v>
      </c>
      <c r="C53" s="16" t="s">
        <v>174</v>
      </c>
      <c r="D53" s="17" t="s">
        <v>175</v>
      </c>
      <c r="E53" s="18">
        <f t="shared" si="5"/>
        <v>3703.2239999999997</v>
      </c>
      <c r="F53" s="18">
        <v>3086.02</v>
      </c>
      <c r="G53" s="18">
        <f t="shared" si="3"/>
        <v>3086.02</v>
      </c>
      <c r="H53" s="32"/>
      <c r="J53" s="18">
        <v>3086.02</v>
      </c>
    </row>
    <row r="54" spans="1:11" s="1" customFormat="1" ht="51.95" customHeight="1" outlineLevel="2">
      <c r="A54" s="15"/>
      <c r="B54" s="16" t="s">
        <v>176</v>
      </c>
      <c r="C54" s="16" t="s">
        <v>177</v>
      </c>
      <c r="D54" s="17" t="s">
        <v>178</v>
      </c>
      <c r="E54" s="18">
        <f t="shared" si="5"/>
        <v>3605.6039999999998</v>
      </c>
      <c r="F54" s="18">
        <v>3004.67</v>
      </c>
      <c r="G54" s="18">
        <f t="shared" si="3"/>
        <v>3004.67</v>
      </c>
      <c r="H54" s="32" t="s">
        <v>21</v>
      </c>
      <c r="J54" s="43">
        <v>3357.1901408450703</v>
      </c>
      <c r="K54" s="44" t="s">
        <v>599</v>
      </c>
    </row>
    <row r="55" spans="1:11" s="1" customFormat="1" ht="51.95" customHeight="1" outlineLevel="2">
      <c r="A55" s="15"/>
      <c r="B55" s="16" t="s">
        <v>179</v>
      </c>
      <c r="C55" s="16" t="s">
        <v>180</v>
      </c>
      <c r="D55" s="17" t="s">
        <v>181</v>
      </c>
      <c r="E55" s="18">
        <f t="shared" si="5"/>
        <v>3753.7919999999995</v>
      </c>
      <c r="F55" s="18">
        <v>3128.16</v>
      </c>
      <c r="G55" s="18">
        <f t="shared" si="3"/>
        <v>3128.16</v>
      </c>
      <c r="H55" s="32"/>
      <c r="J55" s="18">
        <v>3128.16</v>
      </c>
    </row>
    <row r="56" spans="1:11" s="1" customFormat="1" ht="51.95" customHeight="1" outlineLevel="2">
      <c r="A56" s="15"/>
      <c r="B56" s="16" t="s">
        <v>182</v>
      </c>
      <c r="C56" s="16" t="s">
        <v>183</v>
      </c>
      <c r="D56" s="17" t="s">
        <v>184</v>
      </c>
      <c r="E56" s="18">
        <f t="shared" si="5"/>
        <v>4971.4799999999996</v>
      </c>
      <c r="F56" s="18">
        <v>4142.8999999999996</v>
      </c>
      <c r="G56" s="18">
        <f t="shared" si="3"/>
        <v>4142.8999999999996</v>
      </c>
      <c r="H56" s="32" t="s">
        <v>21</v>
      </c>
      <c r="J56" s="18">
        <v>4142.8999999999996</v>
      </c>
    </row>
    <row r="57" spans="1:11" s="1" customFormat="1" ht="51.95" customHeight="1" outlineLevel="2">
      <c r="A57" s="15"/>
      <c r="B57" s="16" t="s">
        <v>185</v>
      </c>
      <c r="C57" s="16" t="s">
        <v>186</v>
      </c>
      <c r="D57" s="17" t="s">
        <v>187</v>
      </c>
      <c r="E57" s="18">
        <f t="shared" si="5"/>
        <v>2751.8399999999997</v>
      </c>
      <c r="F57" s="18">
        <v>2293.1999999999998</v>
      </c>
      <c r="G57" s="18">
        <f t="shared" si="3"/>
        <v>2293.1999999999998</v>
      </c>
      <c r="H57" s="32"/>
      <c r="J57" s="18">
        <v>2293.1999999999998</v>
      </c>
    </row>
    <row r="58" spans="1:11" s="1" customFormat="1" ht="12" customHeight="1" outlineLevel="1">
      <c r="A58" s="11"/>
      <c r="B58" s="12"/>
      <c r="C58" s="12"/>
      <c r="D58" s="13" t="s">
        <v>188</v>
      </c>
      <c r="E58" s="14"/>
      <c r="F58" s="14"/>
      <c r="G58" s="14"/>
      <c r="H58" s="31"/>
      <c r="J58" s="14"/>
    </row>
    <row r="59" spans="1:11" s="1" customFormat="1" ht="51.95" customHeight="1" outlineLevel="2">
      <c r="A59" s="15"/>
      <c r="B59" s="16" t="s">
        <v>189</v>
      </c>
      <c r="C59" s="16" t="s">
        <v>190</v>
      </c>
      <c r="D59" s="17" t="s">
        <v>191</v>
      </c>
      <c r="E59" s="18">
        <f t="shared" ref="E59:E76" si="6">F59*1.2</f>
        <v>5283.768</v>
      </c>
      <c r="F59" s="18">
        <v>4403.1400000000003</v>
      </c>
      <c r="G59" s="18">
        <f t="shared" si="3"/>
        <v>4403.1400000000003</v>
      </c>
      <c r="H59" s="32"/>
      <c r="J59" s="18">
        <v>4403.1400000000003</v>
      </c>
    </row>
    <row r="60" spans="1:11" s="1" customFormat="1" ht="51.95" customHeight="1" outlineLevel="2">
      <c r="A60" s="15"/>
      <c r="B60" s="16" t="s">
        <v>192</v>
      </c>
      <c r="C60" s="16" t="s">
        <v>193</v>
      </c>
      <c r="D60" s="17" t="s">
        <v>194</v>
      </c>
      <c r="E60" s="18">
        <f t="shared" si="6"/>
        <v>3653.8319999999999</v>
      </c>
      <c r="F60" s="18">
        <v>3044.86</v>
      </c>
      <c r="G60" s="18">
        <f t="shared" si="3"/>
        <v>3044.86</v>
      </c>
      <c r="H60" s="32"/>
      <c r="J60" s="18">
        <v>3044.86</v>
      </c>
    </row>
    <row r="61" spans="1:11" s="1" customFormat="1" ht="51.95" customHeight="1" outlineLevel="2">
      <c r="A61" s="15"/>
      <c r="B61" s="16" t="s">
        <v>204</v>
      </c>
      <c r="C61" s="16" t="s">
        <v>205</v>
      </c>
      <c r="D61" s="17" t="s">
        <v>206</v>
      </c>
      <c r="E61" s="18">
        <f>F61*1.2</f>
        <v>3041.136</v>
      </c>
      <c r="F61" s="18">
        <v>2534.2800000000002</v>
      </c>
      <c r="G61" s="18">
        <f>-(F61*$G$1-F61)</f>
        <v>2534.2800000000002</v>
      </c>
      <c r="H61" s="32"/>
      <c r="J61" s="18"/>
    </row>
    <row r="62" spans="1:11" s="1" customFormat="1" ht="51.95" customHeight="1" outlineLevel="2">
      <c r="A62" s="15"/>
      <c r="B62" s="16" t="s">
        <v>195</v>
      </c>
      <c r="C62" s="16" t="s">
        <v>196</v>
      </c>
      <c r="D62" s="17" t="s">
        <v>197</v>
      </c>
      <c r="E62" s="18">
        <f t="shared" si="6"/>
        <v>7106.5680000000002</v>
      </c>
      <c r="F62" s="18">
        <v>5922.14</v>
      </c>
      <c r="G62" s="18">
        <f t="shared" si="3"/>
        <v>5922.14</v>
      </c>
      <c r="H62" s="32"/>
      <c r="J62" s="18">
        <v>5922.14</v>
      </c>
    </row>
    <row r="63" spans="1:11" s="1" customFormat="1" ht="51.95" customHeight="1" outlineLevel="2">
      <c r="A63" s="15"/>
      <c r="B63" s="16" t="s">
        <v>198</v>
      </c>
      <c r="C63" s="16" t="s">
        <v>199</v>
      </c>
      <c r="D63" s="17" t="s">
        <v>200</v>
      </c>
      <c r="E63" s="18">
        <f t="shared" si="6"/>
        <v>5989.6680000000006</v>
      </c>
      <c r="F63" s="18">
        <v>4991.3900000000003</v>
      </c>
      <c r="G63" s="18">
        <f t="shared" si="3"/>
        <v>4991.3900000000003</v>
      </c>
      <c r="H63" s="32" t="s">
        <v>21</v>
      </c>
      <c r="J63" s="43">
        <v>5689.5191999999997</v>
      </c>
      <c r="K63" s="44" t="s">
        <v>599</v>
      </c>
    </row>
    <row r="64" spans="1:11" s="1" customFormat="1" ht="51.95" customHeight="1" outlineLevel="2">
      <c r="A64" s="15"/>
      <c r="B64" s="16" t="s">
        <v>201</v>
      </c>
      <c r="C64" s="16" t="s">
        <v>202</v>
      </c>
      <c r="D64" s="17" t="s">
        <v>203</v>
      </c>
      <c r="E64" s="18">
        <f t="shared" si="6"/>
        <v>6163.5</v>
      </c>
      <c r="F64" s="18">
        <v>5136.25</v>
      </c>
      <c r="G64" s="18">
        <f t="shared" si="3"/>
        <v>5136.25</v>
      </c>
      <c r="H64" s="32" t="s">
        <v>21</v>
      </c>
      <c r="J64" s="43">
        <v>5854.9121999999998</v>
      </c>
      <c r="K64" s="44" t="s">
        <v>599</v>
      </c>
    </row>
    <row r="65" spans="1:11" s="1" customFormat="1" ht="51.95" customHeight="1" outlineLevel="2">
      <c r="A65" s="15"/>
      <c r="B65" s="16" t="s">
        <v>207</v>
      </c>
      <c r="C65" s="16" t="s">
        <v>208</v>
      </c>
      <c r="D65" s="17" t="s">
        <v>209</v>
      </c>
      <c r="E65" s="18">
        <f t="shared" si="6"/>
        <v>4435.9919999999993</v>
      </c>
      <c r="F65" s="18">
        <v>3696.66</v>
      </c>
      <c r="G65" s="18">
        <f t="shared" si="3"/>
        <v>3696.66</v>
      </c>
      <c r="H65" s="32" t="s">
        <v>21</v>
      </c>
      <c r="J65" s="43">
        <v>4214.2784999999994</v>
      </c>
      <c r="K65" s="44" t="s">
        <v>600</v>
      </c>
    </row>
    <row r="66" spans="1:11" s="1" customFormat="1" ht="51.95" customHeight="1" outlineLevel="2">
      <c r="A66" s="15"/>
      <c r="B66" s="16" t="s">
        <v>216</v>
      </c>
      <c r="C66" s="16" t="s">
        <v>217</v>
      </c>
      <c r="D66" s="17" t="s">
        <v>218</v>
      </c>
      <c r="E66" s="18">
        <f>F66*1.2</f>
        <v>6093.6480000000001</v>
      </c>
      <c r="F66" s="18">
        <v>5078.04</v>
      </c>
      <c r="G66" s="18">
        <f>-(F66*$G$1-F66)</f>
        <v>5078.04</v>
      </c>
      <c r="H66" s="32" t="s">
        <v>21</v>
      </c>
      <c r="J66" s="43">
        <v>5788.7549999999992</v>
      </c>
      <c r="K66" s="44" t="s">
        <v>600</v>
      </c>
    </row>
    <row r="67" spans="1:11" s="1" customFormat="1" ht="51.95" customHeight="1" outlineLevel="2">
      <c r="A67" s="15"/>
      <c r="B67" s="16" t="s">
        <v>231</v>
      </c>
      <c r="C67" s="16" t="s">
        <v>232</v>
      </c>
      <c r="D67" s="17" t="s">
        <v>233</v>
      </c>
      <c r="E67" s="18">
        <f>F67*1.2</f>
        <v>7313.616</v>
      </c>
      <c r="F67" s="18">
        <v>6094.68</v>
      </c>
      <c r="G67" s="18">
        <f>-(F67*$G$1-F67)</f>
        <v>6094.68</v>
      </c>
      <c r="H67" s="32" t="s">
        <v>21</v>
      </c>
      <c r="J67" s="43">
        <v>6946.5059999999985</v>
      </c>
      <c r="K67" s="44" t="s">
        <v>600</v>
      </c>
    </row>
    <row r="68" spans="1:11" s="1" customFormat="1" ht="51.95" customHeight="1" outlineLevel="2">
      <c r="A68" s="15"/>
      <c r="B68" s="16" t="s">
        <v>210</v>
      </c>
      <c r="C68" s="16" t="s">
        <v>211</v>
      </c>
      <c r="D68" s="17" t="s">
        <v>212</v>
      </c>
      <c r="E68" s="18">
        <f t="shared" si="6"/>
        <v>8979.9359999999997</v>
      </c>
      <c r="F68" s="18">
        <v>7483.28</v>
      </c>
      <c r="G68" s="18">
        <f t="shared" si="3"/>
        <v>7483.28</v>
      </c>
      <c r="H68" s="45" t="s">
        <v>79</v>
      </c>
      <c r="J68" s="18">
        <v>7483.28</v>
      </c>
    </row>
    <row r="69" spans="1:11" s="1" customFormat="1" ht="51.95" customHeight="1" outlineLevel="2">
      <c r="A69" s="15"/>
      <c r="B69" s="16" t="s">
        <v>213</v>
      </c>
      <c r="C69" s="16" t="s">
        <v>214</v>
      </c>
      <c r="D69" s="17" t="s">
        <v>215</v>
      </c>
      <c r="E69" s="18">
        <f t="shared" si="6"/>
        <v>8979.9359999999997</v>
      </c>
      <c r="F69" s="18">
        <v>7483.28</v>
      </c>
      <c r="G69" s="18">
        <f t="shared" si="3"/>
        <v>7483.28</v>
      </c>
      <c r="H69" s="45" t="s">
        <v>79</v>
      </c>
      <c r="J69" s="18">
        <v>7483.28</v>
      </c>
    </row>
    <row r="70" spans="1:11" s="1" customFormat="1" ht="51.95" customHeight="1" outlineLevel="2">
      <c r="A70" s="15"/>
      <c r="B70" s="16" t="s">
        <v>219</v>
      </c>
      <c r="C70" s="16" t="s">
        <v>220</v>
      </c>
      <c r="D70" s="17" t="s">
        <v>221</v>
      </c>
      <c r="E70" s="18">
        <f t="shared" si="6"/>
        <v>10552.248000000001</v>
      </c>
      <c r="F70" s="18">
        <v>8793.5400000000009</v>
      </c>
      <c r="G70" s="18">
        <f t="shared" si="3"/>
        <v>8793.5400000000009</v>
      </c>
      <c r="H70" s="45" t="s">
        <v>79</v>
      </c>
      <c r="J70" s="18">
        <v>8793.5400000000009</v>
      </c>
    </row>
    <row r="71" spans="1:11" s="1" customFormat="1" ht="51.95" customHeight="1" outlineLevel="2">
      <c r="A71" s="15"/>
      <c r="B71" s="16" t="s">
        <v>222</v>
      </c>
      <c r="C71" s="16" t="s">
        <v>223</v>
      </c>
      <c r="D71" s="17" t="s">
        <v>224</v>
      </c>
      <c r="E71" s="18">
        <f t="shared" si="6"/>
        <v>6413.9039999999995</v>
      </c>
      <c r="F71" s="18">
        <v>5344.92</v>
      </c>
      <c r="G71" s="18">
        <f t="shared" si="3"/>
        <v>5344.92</v>
      </c>
      <c r="H71" s="32"/>
      <c r="J71" s="18">
        <v>5344.92</v>
      </c>
    </row>
    <row r="72" spans="1:11" s="1" customFormat="1" ht="51.95" customHeight="1" outlineLevel="2">
      <c r="A72" s="15"/>
      <c r="B72" s="16" t="s">
        <v>225</v>
      </c>
      <c r="C72" s="16" t="s">
        <v>226</v>
      </c>
      <c r="D72" s="17" t="s">
        <v>227</v>
      </c>
      <c r="E72" s="18">
        <f t="shared" si="6"/>
        <v>6413.9039999999995</v>
      </c>
      <c r="F72" s="18">
        <v>5344.92</v>
      </c>
      <c r="G72" s="18">
        <f t="shared" si="3"/>
        <v>5344.92</v>
      </c>
      <c r="H72" s="32"/>
      <c r="J72" s="18">
        <v>5344.92</v>
      </c>
    </row>
    <row r="73" spans="1:11" s="1" customFormat="1" ht="51.95" customHeight="1" outlineLevel="2">
      <c r="A73" s="15"/>
      <c r="B73" s="16" t="s">
        <v>228</v>
      </c>
      <c r="C73" s="16" t="s">
        <v>229</v>
      </c>
      <c r="D73" s="17" t="s">
        <v>230</v>
      </c>
      <c r="E73" s="18">
        <f t="shared" si="6"/>
        <v>7792.1759999999995</v>
      </c>
      <c r="F73" s="18">
        <v>6493.48</v>
      </c>
      <c r="G73" s="18">
        <f t="shared" si="3"/>
        <v>6493.48</v>
      </c>
      <c r="H73" s="32"/>
      <c r="J73" s="18">
        <v>6493.48</v>
      </c>
    </row>
    <row r="74" spans="1:11" s="1" customFormat="1" ht="51.95" customHeight="1" outlineLevel="2">
      <c r="A74" s="15"/>
      <c r="B74" s="16" t="s">
        <v>234</v>
      </c>
      <c r="C74" s="16" t="s">
        <v>235</v>
      </c>
      <c r="D74" s="17" t="s">
        <v>236</v>
      </c>
      <c r="E74" s="18">
        <f t="shared" si="6"/>
        <v>5876.4720000000007</v>
      </c>
      <c r="F74" s="18">
        <v>4897.0600000000004</v>
      </c>
      <c r="G74" s="18">
        <f t="shared" si="3"/>
        <v>4897.0600000000004</v>
      </c>
      <c r="H74" s="45" t="s">
        <v>79</v>
      </c>
      <c r="J74" s="18">
        <v>4897.0600000000004</v>
      </c>
    </row>
    <row r="75" spans="1:11" s="1" customFormat="1" ht="51.95" customHeight="1" outlineLevel="2">
      <c r="A75" s="15"/>
      <c r="B75" s="16" t="s">
        <v>237</v>
      </c>
      <c r="C75" s="16" t="s">
        <v>238</v>
      </c>
      <c r="D75" s="17" t="s">
        <v>239</v>
      </c>
      <c r="E75" s="18">
        <f t="shared" si="6"/>
        <v>5876.4720000000007</v>
      </c>
      <c r="F75" s="18">
        <v>4897.0600000000004</v>
      </c>
      <c r="G75" s="18">
        <f t="shared" si="3"/>
        <v>4897.0600000000004</v>
      </c>
      <c r="H75" s="32"/>
      <c r="J75" s="18">
        <v>4897.0600000000004</v>
      </c>
    </row>
    <row r="76" spans="1:11" s="1" customFormat="1" ht="51.95" customHeight="1" outlineLevel="2">
      <c r="A76" s="15"/>
      <c r="B76" s="16" t="s">
        <v>240</v>
      </c>
      <c r="C76" s="16" t="s">
        <v>241</v>
      </c>
      <c r="D76" s="17" t="s">
        <v>242</v>
      </c>
      <c r="E76" s="18">
        <f t="shared" si="6"/>
        <v>5328.4679999999998</v>
      </c>
      <c r="F76" s="18">
        <v>4440.3900000000003</v>
      </c>
      <c r="G76" s="18">
        <f t="shared" si="3"/>
        <v>4440.3900000000003</v>
      </c>
      <c r="H76" s="32" t="s">
        <v>21</v>
      </c>
      <c r="J76" s="43">
        <v>5061.0257999999994</v>
      </c>
      <c r="K76" s="44" t="s">
        <v>600</v>
      </c>
    </row>
    <row r="77" spans="1:11" s="1" customFormat="1" ht="12" customHeight="1" outlineLevel="1">
      <c r="A77" s="11"/>
      <c r="B77" s="12"/>
      <c r="C77" s="12"/>
      <c r="D77" s="13" t="s">
        <v>243</v>
      </c>
      <c r="E77" s="14"/>
      <c r="F77" s="14"/>
      <c r="G77" s="14"/>
      <c r="H77" s="31"/>
      <c r="J77" s="14"/>
    </row>
    <row r="78" spans="1:11" s="1" customFormat="1" ht="51.95" customHeight="1" outlineLevel="2">
      <c r="A78" s="15"/>
      <c r="B78" s="16" t="s">
        <v>244</v>
      </c>
      <c r="C78" s="16" t="s">
        <v>245</v>
      </c>
      <c r="D78" s="17" t="s">
        <v>246</v>
      </c>
      <c r="E78" s="18">
        <f t="shared" ref="E78:E85" si="7">F78*1.2</f>
        <v>5427.24</v>
      </c>
      <c r="F78" s="18">
        <v>4522.7</v>
      </c>
      <c r="G78" s="18">
        <f t="shared" si="3"/>
        <v>4522.7</v>
      </c>
      <c r="H78" s="32"/>
      <c r="J78" s="18">
        <v>4522.7</v>
      </c>
    </row>
    <row r="79" spans="1:11" s="1" customFormat="1" ht="51.95" customHeight="1" outlineLevel="2">
      <c r="A79" s="15"/>
      <c r="B79" s="16" t="s">
        <v>247</v>
      </c>
      <c r="C79" s="16" t="s">
        <v>248</v>
      </c>
      <c r="D79" s="17" t="s">
        <v>249</v>
      </c>
      <c r="E79" s="18">
        <f t="shared" si="7"/>
        <v>4044.8399999999997</v>
      </c>
      <c r="F79" s="18">
        <v>3370.7</v>
      </c>
      <c r="G79" s="18">
        <f t="shared" si="3"/>
        <v>3370.7</v>
      </c>
      <c r="H79" s="32" t="s">
        <v>21</v>
      </c>
      <c r="J79" s="18">
        <v>3370.7</v>
      </c>
    </row>
    <row r="80" spans="1:11" s="1" customFormat="1" ht="51.95" customHeight="1" outlineLevel="2">
      <c r="A80" s="15"/>
      <c r="B80" s="16" t="s">
        <v>250</v>
      </c>
      <c r="C80" s="16" t="s">
        <v>251</v>
      </c>
      <c r="D80" s="17" t="s">
        <v>252</v>
      </c>
      <c r="E80" s="18">
        <f t="shared" si="7"/>
        <v>3077.88</v>
      </c>
      <c r="F80" s="18">
        <v>2564.9</v>
      </c>
      <c r="G80" s="18">
        <f t="shared" si="3"/>
        <v>2564.9</v>
      </c>
      <c r="H80" s="32" t="s">
        <v>21</v>
      </c>
      <c r="J80" s="18">
        <v>2564.9</v>
      </c>
    </row>
    <row r="81" spans="1:10" s="1" customFormat="1" ht="51.95" customHeight="1" outlineLevel="2">
      <c r="A81" s="15"/>
      <c r="B81" s="16" t="s">
        <v>253</v>
      </c>
      <c r="C81" s="16" t="s">
        <v>254</v>
      </c>
      <c r="D81" s="17" t="s">
        <v>255</v>
      </c>
      <c r="E81" s="18">
        <f t="shared" si="7"/>
        <v>2146.1999999999998</v>
      </c>
      <c r="F81" s="18">
        <v>1788.5</v>
      </c>
      <c r="G81" s="18">
        <f t="shared" si="3"/>
        <v>1788.5</v>
      </c>
      <c r="H81" s="32"/>
      <c r="J81" s="18">
        <v>1788.5</v>
      </c>
    </row>
    <row r="82" spans="1:10" s="1" customFormat="1" ht="51.95" customHeight="1" outlineLevel="2">
      <c r="A82" s="15"/>
      <c r="B82" s="16" t="s">
        <v>256</v>
      </c>
      <c r="C82" s="16" t="s">
        <v>257</v>
      </c>
      <c r="D82" s="17" t="s">
        <v>258</v>
      </c>
      <c r="E82" s="18">
        <f t="shared" si="7"/>
        <v>2146.1999999999998</v>
      </c>
      <c r="F82" s="18">
        <v>1788.5</v>
      </c>
      <c r="G82" s="18">
        <f t="shared" si="3"/>
        <v>1788.5</v>
      </c>
      <c r="H82" s="32"/>
      <c r="J82" s="18">
        <v>1788.5</v>
      </c>
    </row>
    <row r="83" spans="1:10" s="1" customFormat="1" ht="51.95" customHeight="1" outlineLevel="2">
      <c r="A83" s="15"/>
      <c r="B83" s="16" t="s">
        <v>259</v>
      </c>
      <c r="C83" s="16" t="s">
        <v>260</v>
      </c>
      <c r="D83" s="17" t="s">
        <v>261</v>
      </c>
      <c r="E83" s="18">
        <f t="shared" si="7"/>
        <v>1956.864</v>
      </c>
      <c r="F83" s="18">
        <v>1630.72</v>
      </c>
      <c r="G83" s="18">
        <f t="shared" si="3"/>
        <v>1630.72</v>
      </c>
      <c r="H83" s="32"/>
      <c r="J83" s="18">
        <v>1630.72</v>
      </c>
    </row>
    <row r="84" spans="1:10" s="1" customFormat="1" ht="51.95" customHeight="1" outlineLevel="2">
      <c r="A84" s="15"/>
      <c r="B84" s="16" t="s">
        <v>262</v>
      </c>
      <c r="C84" s="16" t="s">
        <v>263</v>
      </c>
      <c r="D84" s="17" t="s">
        <v>264</v>
      </c>
      <c r="E84" s="18">
        <f t="shared" si="7"/>
        <v>3371.5919999999996</v>
      </c>
      <c r="F84" s="18">
        <v>2809.66</v>
      </c>
      <c r="G84" s="18">
        <f t="shared" si="3"/>
        <v>2809.66</v>
      </c>
      <c r="H84" s="32"/>
      <c r="J84" s="18">
        <v>2809.66</v>
      </c>
    </row>
    <row r="85" spans="1:10" s="1" customFormat="1" ht="51.95" customHeight="1" outlineLevel="2">
      <c r="A85" s="15"/>
      <c r="B85" s="16" t="s">
        <v>265</v>
      </c>
      <c r="C85" s="16" t="s">
        <v>266</v>
      </c>
      <c r="D85" s="17" t="s">
        <v>267</v>
      </c>
      <c r="E85" s="18">
        <f t="shared" si="7"/>
        <v>2500.1759999999999</v>
      </c>
      <c r="F85" s="18">
        <v>2083.48</v>
      </c>
      <c r="G85" s="18">
        <f t="shared" si="3"/>
        <v>2083.48</v>
      </c>
      <c r="H85" s="32"/>
      <c r="J85" s="18">
        <v>2083.48</v>
      </c>
    </row>
    <row r="86" spans="1:10" s="1" customFormat="1" ht="12" customHeight="1" outlineLevel="1">
      <c r="A86" s="11"/>
      <c r="B86" s="12"/>
      <c r="C86" s="12"/>
      <c r="D86" s="13" t="s">
        <v>268</v>
      </c>
      <c r="E86" s="14"/>
      <c r="F86" s="14"/>
      <c r="G86" s="14"/>
      <c r="H86" s="31"/>
      <c r="J86" s="14"/>
    </row>
    <row r="87" spans="1:10" s="1" customFormat="1" ht="51.95" customHeight="1" outlineLevel="2">
      <c r="A87" s="15"/>
      <c r="B87" s="16" t="s">
        <v>269</v>
      </c>
      <c r="C87" s="16" t="s">
        <v>270</v>
      </c>
      <c r="D87" s="17" t="s">
        <v>271</v>
      </c>
      <c r="E87" s="18">
        <f t="shared" ref="E87:E95" si="8">F87*1.2</f>
        <v>5227.3200000000006</v>
      </c>
      <c r="F87" s="18">
        <v>4356.1000000000004</v>
      </c>
      <c r="G87" s="18">
        <f t="shared" si="3"/>
        <v>4356.1000000000004</v>
      </c>
      <c r="H87" s="32"/>
      <c r="J87" s="18">
        <v>4356.1000000000004</v>
      </c>
    </row>
    <row r="88" spans="1:10" s="1" customFormat="1" ht="51.95" customHeight="1" outlineLevel="2">
      <c r="A88" s="15"/>
      <c r="B88" s="16" t="s">
        <v>272</v>
      </c>
      <c r="C88" s="16" t="s">
        <v>273</v>
      </c>
      <c r="D88" s="17" t="s">
        <v>274</v>
      </c>
      <c r="E88" s="18">
        <f t="shared" si="8"/>
        <v>5227.3200000000006</v>
      </c>
      <c r="F88" s="18">
        <v>4356.1000000000004</v>
      </c>
      <c r="G88" s="18">
        <f t="shared" si="3"/>
        <v>4356.1000000000004</v>
      </c>
      <c r="H88" s="32"/>
      <c r="J88" s="18">
        <v>4356.1000000000004</v>
      </c>
    </row>
    <row r="89" spans="1:10" s="1" customFormat="1" ht="51.95" customHeight="1" outlineLevel="2">
      <c r="A89" s="15"/>
      <c r="B89" s="16" t="s">
        <v>275</v>
      </c>
      <c r="C89" s="16" t="s">
        <v>276</v>
      </c>
      <c r="D89" s="17" t="s">
        <v>277</v>
      </c>
      <c r="E89" s="18">
        <f t="shared" si="8"/>
        <v>5227.3200000000006</v>
      </c>
      <c r="F89" s="18">
        <v>4356.1000000000004</v>
      </c>
      <c r="G89" s="18">
        <f t="shared" si="3"/>
        <v>4356.1000000000004</v>
      </c>
      <c r="H89" s="32"/>
      <c r="J89" s="18">
        <v>4356.1000000000004</v>
      </c>
    </row>
    <row r="90" spans="1:10" s="1" customFormat="1" ht="51.95" customHeight="1" outlineLevel="2">
      <c r="A90" s="15"/>
      <c r="B90" s="16" t="s">
        <v>278</v>
      </c>
      <c r="C90" s="16" t="s">
        <v>279</v>
      </c>
      <c r="D90" s="17" t="s">
        <v>280</v>
      </c>
      <c r="E90" s="18">
        <f t="shared" si="8"/>
        <v>7026.5999999999995</v>
      </c>
      <c r="F90" s="18">
        <v>5855.5</v>
      </c>
      <c r="G90" s="18">
        <f t="shared" si="3"/>
        <v>5855.5</v>
      </c>
      <c r="H90" s="32"/>
      <c r="J90" s="18">
        <v>5855.5</v>
      </c>
    </row>
    <row r="91" spans="1:10" s="1" customFormat="1" ht="51.95" customHeight="1" outlineLevel="2">
      <c r="A91" s="15"/>
      <c r="B91" s="16" t="s">
        <v>281</v>
      </c>
      <c r="C91" s="16" t="s">
        <v>282</v>
      </c>
      <c r="D91" s="17" t="s">
        <v>283</v>
      </c>
      <c r="E91" s="18">
        <f t="shared" si="8"/>
        <v>6093.6480000000001</v>
      </c>
      <c r="F91" s="18">
        <v>5078.04</v>
      </c>
      <c r="G91" s="18">
        <f t="shared" si="3"/>
        <v>5078.04</v>
      </c>
      <c r="H91" s="32" t="s">
        <v>21</v>
      </c>
      <c r="J91" s="18">
        <v>5078.04</v>
      </c>
    </row>
    <row r="92" spans="1:10" s="1" customFormat="1" ht="51.95" customHeight="1" outlineLevel="2">
      <c r="A92" s="15"/>
      <c r="B92" s="16" t="s">
        <v>284</v>
      </c>
      <c r="C92" s="16" t="s">
        <v>285</v>
      </c>
      <c r="D92" s="17" t="s">
        <v>286</v>
      </c>
      <c r="E92" s="18">
        <f t="shared" si="8"/>
        <v>6093.6480000000001</v>
      </c>
      <c r="F92" s="18">
        <v>5078.04</v>
      </c>
      <c r="G92" s="18">
        <f t="shared" si="3"/>
        <v>5078.04</v>
      </c>
      <c r="H92" s="32" t="s">
        <v>21</v>
      </c>
      <c r="J92" s="18">
        <v>5078.04</v>
      </c>
    </row>
    <row r="93" spans="1:10" s="1" customFormat="1" ht="51.95" customHeight="1" outlineLevel="2">
      <c r="A93" s="15"/>
      <c r="B93" s="16" t="s">
        <v>287</v>
      </c>
      <c r="C93" s="16" t="s">
        <v>288</v>
      </c>
      <c r="D93" s="17" t="s">
        <v>289</v>
      </c>
      <c r="E93" s="18">
        <f t="shared" si="8"/>
        <v>5902.3440000000001</v>
      </c>
      <c r="F93" s="18">
        <v>4918.62</v>
      </c>
      <c r="G93" s="18">
        <f t="shared" si="3"/>
        <v>4918.62</v>
      </c>
      <c r="H93" s="32"/>
      <c r="J93" s="18">
        <v>4918.62</v>
      </c>
    </row>
    <row r="94" spans="1:10" s="1" customFormat="1" ht="51.95" customHeight="1" outlineLevel="2">
      <c r="A94" s="15"/>
      <c r="B94" s="16" t="s">
        <v>290</v>
      </c>
      <c r="C94" s="16" t="s">
        <v>291</v>
      </c>
      <c r="D94" s="17" t="s">
        <v>292</v>
      </c>
      <c r="E94" s="18">
        <f t="shared" si="8"/>
        <v>5902.3440000000001</v>
      </c>
      <c r="F94" s="18">
        <v>4918.62</v>
      </c>
      <c r="G94" s="18">
        <f t="shared" si="3"/>
        <v>4918.62</v>
      </c>
      <c r="H94" s="32"/>
      <c r="J94" s="18">
        <v>4918.62</v>
      </c>
    </row>
    <row r="95" spans="1:10" s="1" customFormat="1" ht="51.95" customHeight="1" outlineLevel="2">
      <c r="A95" s="15"/>
      <c r="B95" s="16" t="s">
        <v>293</v>
      </c>
      <c r="C95" s="16" t="s">
        <v>294</v>
      </c>
      <c r="D95" s="17" t="s">
        <v>295</v>
      </c>
      <c r="E95" s="18">
        <f t="shared" si="8"/>
        <v>5118.924</v>
      </c>
      <c r="F95" s="18">
        <v>4265.7700000000004</v>
      </c>
      <c r="G95" s="18">
        <f t="shared" si="3"/>
        <v>4265.7700000000004</v>
      </c>
      <c r="H95" s="32" t="s">
        <v>21</v>
      </c>
      <c r="J95" s="18">
        <v>4265.7700000000004</v>
      </c>
    </row>
    <row r="96" spans="1:10" s="1" customFormat="1" ht="12" customHeight="1" outlineLevel="1">
      <c r="A96" s="11"/>
      <c r="B96" s="12"/>
      <c r="C96" s="12"/>
      <c r="D96" s="13" t="s">
        <v>10</v>
      </c>
      <c r="E96" s="14"/>
      <c r="F96" s="14"/>
      <c r="G96" s="14"/>
      <c r="H96" s="31"/>
      <c r="J96" s="14"/>
    </row>
    <row r="97" spans="1:10" s="1" customFormat="1" ht="51.95" customHeight="1" outlineLevel="2">
      <c r="A97" s="15"/>
      <c r="B97" s="16" t="s">
        <v>11</v>
      </c>
      <c r="C97" s="16" t="s">
        <v>12</v>
      </c>
      <c r="D97" s="17" t="s">
        <v>13</v>
      </c>
      <c r="E97" s="18">
        <f t="shared" ref="E97:E98" si="9">F97*1.2</f>
        <v>2165.0160000000001</v>
      </c>
      <c r="F97" s="18">
        <v>1804.18</v>
      </c>
      <c r="G97" s="18">
        <f t="shared" ref="G97:G160" si="10">-(F97*$G$1-F97)</f>
        <v>1804.18</v>
      </c>
      <c r="H97" s="32"/>
      <c r="J97" s="18">
        <v>1804.18</v>
      </c>
    </row>
    <row r="98" spans="1:10" s="1" customFormat="1" ht="51.95" customHeight="1" outlineLevel="2">
      <c r="A98" s="15"/>
      <c r="B98" s="16" t="s">
        <v>14</v>
      </c>
      <c r="C98" s="16" t="s">
        <v>15</v>
      </c>
      <c r="D98" s="17" t="s">
        <v>16</v>
      </c>
      <c r="E98" s="18">
        <f t="shared" si="9"/>
        <v>3015.2639999999997</v>
      </c>
      <c r="F98" s="18">
        <v>2512.7199999999998</v>
      </c>
      <c r="G98" s="18">
        <f t="shared" si="10"/>
        <v>2512.7199999999998</v>
      </c>
      <c r="H98" s="32"/>
      <c r="J98" s="18">
        <v>2512.7199999999998</v>
      </c>
    </row>
    <row r="99" spans="1:10" s="1" customFormat="1" ht="12" customHeight="1" outlineLevel="1">
      <c r="A99" s="11"/>
      <c r="B99" s="12"/>
      <c r="C99" s="12"/>
      <c r="D99" s="13" t="s">
        <v>49</v>
      </c>
      <c r="E99" s="14"/>
      <c r="F99" s="14"/>
      <c r="G99" s="14"/>
      <c r="H99" s="31"/>
      <c r="J99" s="14"/>
    </row>
    <row r="100" spans="1:10" s="1" customFormat="1" ht="51.95" customHeight="1" outlineLevel="2">
      <c r="A100" s="15"/>
      <c r="B100" s="16" t="s">
        <v>50</v>
      </c>
      <c r="C100" s="16" t="s">
        <v>51</v>
      </c>
      <c r="D100" s="17" t="s">
        <v>52</v>
      </c>
      <c r="E100" s="18">
        <f t="shared" ref="E100:E101" si="11">F100*1.2</f>
        <v>2194.4160000000002</v>
      </c>
      <c r="F100" s="18">
        <v>1828.68</v>
      </c>
      <c r="G100" s="18">
        <f t="shared" si="10"/>
        <v>1828.68</v>
      </c>
      <c r="H100" s="32"/>
      <c r="J100" s="18">
        <v>1828.68</v>
      </c>
    </row>
    <row r="101" spans="1:10" s="1" customFormat="1" ht="51.95" customHeight="1" outlineLevel="2">
      <c r="A101" s="15"/>
      <c r="B101" s="16" t="s">
        <v>53</v>
      </c>
      <c r="C101" s="16" t="s">
        <v>54</v>
      </c>
      <c r="D101" s="17" t="s">
        <v>55</v>
      </c>
      <c r="E101" s="18">
        <f t="shared" si="11"/>
        <v>3015.2639999999997</v>
      </c>
      <c r="F101" s="18">
        <v>2512.7199999999998</v>
      </c>
      <c r="G101" s="18">
        <f t="shared" si="10"/>
        <v>2512.7199999999998</v>
      </c>
      <c r="H101" s="32"/>
      <c r="J101" s="18">
        <v>2512.7199999999998</v>
      </c>
    </row>
    <row r="102" spans="1:10" s="1" customFormat="1" ht="12" customHeight="1" outlineLevel="1">
      <c r="A102" s="11"/>
      <c r="B102" s="12"/>
      <c r="C102" s="12"/>
      <c r="D102" s="13" t="s">
        <v>56</v>
      </c>
      <c r="E102" s="14"/>
      <c r="F102" s="14"/>
      <c r="G102" s="14"/>
      <c r="H102" s="31"/>
      <c r="J102" s="14"/>
    </row>
    <row r="103" spans="1:10" s="1" customFormat="1" ht="51.95" customHeight="1" outlineLevel="2">
      <c r="A103" s="15"/>
      <c r="B103" s="16" t="s">
        <v>57</v>
      </c>
      <c r="C103" s="16" t="s">
        <v>58</v>
      </c>
      <c r="D103" s="17" t="s">
        <v>59</v>
      </c>
      <c r="E103" s="18">
        <f t="shared" ref="E103:E104" si="12">F103*1.2</f>
        <v>4733.3999999999996</v>
      </c>
      <c r="F103" s="18">
        <v>3944.5</v>
      </c>
      <c r="G103" s="18">
        <f t="shared" si="10"/>
        <v>3944.5</v>
      </c>
      <c r="H103" s="32"/>
      <c r="J103" s="18">
        <v>3944.5</v>
      </c>
    </row>
    <row r="104" spans="1:10" s="1" customFormat="1" ht="51.95" customHeight="1" outlineLevel="2">
      <c r="A104" s="15"/>
      <c r="B104" s="16" t="s">
        <v>60</v>
      </c>
      <c r="C104" s="16" t="s">
        <v>61</v>
      </c>
      <c r="D104" s="17" t="s">
        <v>62</v>
      </c>
      <c r="E104" s="18">
        <f t="shared" si="12"/>
        <v>3035.2559999999999</v>
      </c>
      <c r="F104" s="18">
        <v>2529.38</v>
      </c>
      <c r="G104" s="18">
        <f t="shared" si="10"/>
        <v>2529.38</v>
      </c>
      <c r="H104" s="32"/>
      <c r="J104" s="18">
        <v>2529.38</v>
      </c>
    </row>
    <row r="105" spans="1:10" s="1" customFormat="1" ht="12" customHeight="1" outlineLevel="1">
      <c r="A105" s="11"/>
      <c r="B105" s="12"/>
      <c r="C105" s="12"/>
      <c r="D105" s="13" t="s">
        <v>104</v>
      </c>
      <c r="E105" s="14"/>
      <c r="F105" s="14"/>
      <c r="G105" s="14"/>
      <c r="H105" s="31"/>
      <c r="J105" s="14"/>
    </row>
    <row r="106" spans="1:10" s="1" customFormat="1" ht="51.95" customHeight="1" outlineLevel="2">
      <c r="A106" s="15"/>
      <c r="B106" s="16" t="s">
        <v>105</v>
      </c>
      <c r="C106" s="16" t="s">
        <v>106</v>
      </c>
      <c r="D106" s="17" t="s">
        <v>107</v>
      </c>
      <c r="E106" s="18">
        <f t="shared" ref="E106:E108" si="13">F106*1.2</f>
        <v>4733.3999999999996</v>
      </c>
      <c r="F106" s="18">
        <v>3944.5</v>
      </c>
      <c r="G106" s="18">
        <f t="shared" si="10"/>
        <v>3944.5</v>
      </c>
      <c r="H106" s="32"/>
      <c r="J106" s="18">
        <v>3944.5</v>
      </c>
    </row>
    <row r="107" spans="1:10" s="1" customFormat="1" ht="51.95" customHeight="1" outlineLevel="2">
      <c r="A107" s="15"/>
      <c r="B107" s="16" t="s">
        <v>108</v>
      </c>
      <c r="C107" s="16" t="s">
        <v>109</v>
      </c>
      <c r="D107" s="17" t="s">
        <v>110</v>
      </c>
      <c r="E107" s="18">
        <f t="shared" si="13"/>
        <v>3177.5520000000001</v>
      </c>
      <c r="F107" s="18">
        <v>2647.96</v>
      </c>
      <c r="G107" s="18">
        <f t="shared" si="10"/>
        <v>2647.96</v>
      </c>
      <c r="H107" s="32"/>
      <c r="J107" s="18">
        <v>2647.96</v>
      </c>
    </row>
    <row r="108" spans="1:10" s="1" customFormat="1" ht="51.95" customHeight="1" outlineLevel="2">
      <c r="A108" s="15"/>
      <c r="B108" s="16" t="s">
        <v>111</v>
      </c>
      <c r="C108" s="16" t="s">
        <v>112</v>
      </c>
      <c r="D108" s="17" t="s">
        <v>113</v>
      </c>
      <c r="E108" s="18">
        <f t="shared" si="13"/>
        <v>3015.2639999999997</v>
      </c>
      <c r="F108" s="18">
        <v>2512.7199999999998</v>
      </c>
      <c r="G108" s="18">
        <f t="shared" si="10"/>
        <v>2512.7199999999998</v>
      </c>
      <c r="H108" s="32"/>
      <c r="J108" s="18">
        <v>2512.7199999999998</v>
      </c>
    </row>
    <row r="109" spans="1:10" s="1" customFormat="1" ht="12" customHeight="1" outlineLevel="1">
      <c r="A109" s="11"/>
      <c r="B109" s="12"/>
      <c r="C109" s="12"/>
      <c r="D109" s="13" t="s">
        <v>296</v>
      </c>
      <c r="E109" s="14"/>
      <c r="F109" s="14"/>
      <c r="G109" s="14"/>
      <c r="H109" s="31"/>
      <c r="J109" s="14"/>
    </row>
    <row r="110" spans="1:10" s="1" customFormat="1" ht="51.95" customHeight="1" outlineLevel="2">
      <c r="A110" s="15"/>
      <c r="B110" s="16" t="s">
        <v>297</v>
      </c>
      <c r="C110" s="16" t="s">
        <v>298</v>
      </c>
      <c r="D110" s="17" t="s">
        <v>299</v>
      </c>
      <c r="E110" s="25" t="s">
        <v>594</v>
      </c>
      <c r="F110" s="19"/>
      <c r="G110" s="19"/>
      <c r="H110" s="32"/>
      <c r="J110" s="19"/>
    </row>
    <row r="111" spans="1:10" s="1" customFormat="1" ht="51.95" customHeight="1" outlineLevel="2">
      <c r="A111" s="15"/>
      <c r="B111" s="16" t="s">
        <v>300</v>
      </c>
      <c r="C111" s="16" t="s">
        <v>301</v>
      </c>
      <c r="D111" s="17" t="s">
        <v>302</v>
      </c>
      <c r="E111" s="25" t="s">
        <v>594</v>
      </c>
      <c r="F111" s="19"/>
      <c r="G111" s="19"/>
      <c r="H111" s="32"/>
      <c r="J111" s="19"/>
    </row>
    <row r="112" spans="1:10" s="1" customFormat="1" ht="51.95" customHeight="1" outlineLevel="2">
      <c r="A112" s="15"/>
      <c r="B112" s="16" t="s">
        <v>303</v>
      </c>
      <c r="C112" s="16" t="s">
        <v>304</v>
      </c>
      <c r="D112" s="17" t="s">
        <v>305</v>
      </c>
      <c r="E112" s="25" t="s">
        <v>594</v>
      </c>
      <c r="F112" s="19"/>
      <c r="G112" s="19"/>
      <c r="H112" s="32"/>
      <c r="J112" s="19"/>
    </row>
    <row r="113" spans="1:10" s="1" customFormat="1" ht="51.95" customHeight="1" outlineLevel="2">
      <c r="A113" s="15"/>
      <c r="B113" s="16" t="s">
        <v>306</v>
      </c>
      <c r="C113" s="16" t="s">
        <v>307</v>
      </c>
      <c r="D113" s="17" t="s">
        <v>308</v>
      </c>
      <c r="E113" s="25" t="s">
        <v>594</v>
      </c>
      <c r="F113" s="19"/>
      <c r="G113" s="19"/>
      <c r="H113" s="32"/>
      <c r="J113" s="19"/>
    </row>
    <row r="114" spans="1:10" s="1" customFormat="1" ht="51.95" customHeight="1" outlineLevel="2">
      <c r="A114" s="15"/>
      <c r="B114" s="16" t="s">
        <v>309</v>
      </c>
      <c r="C114" s="16" t="s">
        <v>310</v>
      </c>
      <c r="D114" s="17" t="s">
        <v>311</v>
      </c>
      <c r="E114" s="25" t="s">
        <v>594</v>
      </c>
      <c r="F114" s="19"/>
      <c r="G114" s="19"/>
      <c r="H114" s="32"/>
      <c r="J114" s="19"/>
    </row>
    <row r="115" spans="1:10" s="1" customFormat="1" ht="51.95" customHeight="1" outlineLevel="2">
      <c r="A115" s="15"/>
      <c r="B115" s="16" t="s">
        <v>312</v>
      </c>
      <c r="C115" s="16" t="s">
        <v>313</v>
      </c>
      <c r="D115" s="17" t="s">
        <v>314</v>
      </c>
      <c r="E115" s="25" t="s">
        <v>594</v>
      </c>
      <c r="F115" s="19"/>
      <c r="G115" s="19"/>
      <c r="H115" s="32"/>
      <c r="J115" s="19"/>
    </row>
    <row r="116" spans="1:10" s="1" customFormat="1" ht="51.95" customHeight="1" outlineLevel="2">
      <c r="A116" s="15"/>
      <c r="B116" s="16" t="s">
        <v>315</v>
      </c>
      <c r="C116" s="16" t="s">
        <v>316</v>
      </c>
      <c r="D116" s="17" t="s">
        <v>317</v>
      </c>
      <c r="E116" s="25" t="s">
        <v>594</v>
      </c>
      <c r="F116" s="19"/>
      <c r="G116" s="19"/>
      <c r="H116" s="32"/>
      <c r="J116" s="19"/>
    </row>
    <row r="117" spans="1:10" s="1" customFormat="1" ht="51.95" customHeight="1" outlineLevel="2">
      <c r="A117" s="15"/>
      <c r="B117" s="16" t="s">
        <v>318</v>
      </c>
      <c r="C117" s="16" t="s">
        <v>319</v>
      </c>
      <c r="D117" s="17" t="s">
        <v>320</v>
      </c>
      <c r="E117" s="25" t="s">
        <v>594</v>
      </c>
      <c r="F117" s="19"/>
      <c r="G117" s="19"/>
      <c r="H117" s="32"/>
      <c r="J117" s="19"/>
    </row>
    <row r="118" spans="1:10" s="1" customFormat="1" ht="12" customHeight="1">
      <c r="A118" s="7"/>
      <c r="B118" s="8"/>
      <c r="C118" s="8"/>
      <c r="D118" s="9" t="s">
        <v>321</v>
      </c>
      <c r="E118" s="10"/>
      <c r="F118" s="10"/>
      <c r="G118" s="10"/>
      <c r="H118" s="30"/>
      <c r="J118" s="10"/>
    </row>
    <row r="119" spans="1:10" s="1" customFormat="1" ht="12" customHeight="1">
      <c r="A119" s="11"/>
      <c r="B119" s="12"/>
      <c r="C119" s="12"/>
      <c r="D119" s="13" t="s">
        <v>322</v>
      </c>
      <c r="E119" s="14"/>
      <c r="F119" s="14"/>
      <c r="G119" s="14"/>
      <c r="H119" s="31"/>
      <c r="J119" s="14"/>
    </row>
    <row r="120" spans="1:10" s="1" customFormat="1" ht="51.95" customHeight="1" outlineLevel="1">
      <c r="A120" s="15"/>
      <c r="B120" s="16" t="s">
        <v>323</v>
      </c>
      <c r="C120" s="16" t="s">
        <v>324</v>
      </c>
      <c r="D120" s="20" t="s">
        <v>325</v>
      </c>
      <c r="E120" s="18">
        <v>6295.5</v>
      </c>
      <c r="F120" s="18">
        <v>5246.25</v>
      </c>
      <c r="G120" s="18">
        <f t="shared" si="10"/>
        <v>5246.25</v>
      </c>
      <c r="H120" s="32"/>
      <c r="J120" s="18">
        <v>5246.25</v>
      </c>
    </row>
    <row r="121" spans="1:10" s="1" customFormat="1" ht="51.95" customHeight="1" outlineLevel="1">
      <c r="A121" s="15"/>
      <c r="B121" s="16" t="s">
        <v>326</v>
      </c>
      <c r="C121" s="16" t="s">
        <v>327</v>
      </c>
      <c r="D121" s="20" t="s">
        <v>328</v>
      </c>
      <c r="E121" s="18">
        <v>4553.53</v>
      </c>
      <c r="F121" s="18">
        <v>3794.6</v>
      </c>
      <c r="G121" s="18">
        <f t="shared" si="10"/>
        <v>3794.6</v>
      </c>
      <c r="H121" s="32"/>
      <c r="J121" s="18">
        <v>3794.6</v>
      </c>
    </row>
    <row r="122" spans="1:10" s="1" customFormat="1" ht="51.95" customHeight="1" outlineLevel="1">
      <c r="A122" s="15"/>
      <c r="B122" s="16" t="s">
        <v>329</v>
      </c>
      <c r="C122" s="16" t="s">
        <v>330</v>
      </c>
      <c r="D122" s="20" t="s">
        <v>331</v>
      </c>
      <c r="E122" s="18">
        <v>3390.83</v>
      </c>
      <c r="F122" s="18">
        <v>2825.69</v>
      </c>
      <c r="G122" s="18">
        <f t="shared" si="10"/>
        <v>2825.69</v>
      </c>
      <c r="H122" s="32"/>
      <c r="J122" s="18">
        <v>2825.69</v>
      </c>
    </row>
    <row r="123" spans="1:10" s="1" customFormat="1" ht="51.95" customHeight="1" outlineLevel="1">
      <c r="A123" s="15"/>
      <c r="B123" s="16" t="s">
        <v>332</v>
      </c>
      <c r="C123" s="16" t="s">
        <v>333</v>
      </c>
      <c r="D123" s="20" t="s">
        <v>334</v>
      </c>
      <c r="E123" s="18">
        <v>3951.8</v>
      </c>
      <c r="F123" s="18">
        <v>3293.17</v>
      </c>
      <c r="G123" s="18">
        <f t="shared" si="10"/>
        <v>3293.17</v>
      </c>
      <c r="H123" s="32"/>
      <c r="J123" s="18">
        <v>3293.17</v>
      </c>
    </row>
    <row r="124" spans="1:10" s="1" customFormat="1" ht="51.95" customHeight="1" outlineLevel="1">
      <c r="A124" s="15"/>
      <c r="B124" s="16" t="s">
        <v>335</v>
      </c>
      <c r="C124" s="16" t="s">
        <v>336</v>
      </c>
      <c r="D124" s="20" t="s">
        <v>337</v>
      </c>
      <c r="E124" s="18">
        <v>3390.83</v>
      </c>
      <c r="F124" s="18">
        <v>2825.69</v>
      </c>
      <c r="G124" s="18">
        <f t="shared" si="10"/>
        <v>2825.69</v>
      </c>
      <c r="H124" s="32"/>
      <c r="J124" s="18">
        <v>2825.69</v>
      </c>
    </row>
    <row r="125" spans="1:10" s="1" customFormat="1" ht="12" customHeight="1">
      <c r="A125" s="11"/>
      <c r="B125" s="12"/>
      <c r="C125" s="12"/>
      <c r="D125" s="13" t="s">
        <v>338</v>
      </c>
      <c r="E125" s="14"/>
      <c r="F125" s="14"/>
      <c r="G125" s="14"/>
      <c r="H125" s="31"/>
      <c r="J125" s="14"/>
    </row>
    <row r="126" spans="1:10" s="1" customFormat="1" ht="51.95" customHeight="1" outlineLevel="1">
      <c r="A126" s="15"/>
      <c r="B126" s="16" t="s">
        <v>339</v>
      </c>
      <c r="C126" s="16" t="s">
        <v>340</v>
      </c>
      <c r="D126" s="20" t="s">
        <v>341</v>
      </c>
      <c r="E126" s="18">
        <v>6941.85</v>
      </c>
      <c r="F126" s="18">
        <v>5784.87</v>
      </c>
      <c r="G126" s="18">
        <f t="shared" si="10"/>
        <v>5784.87</v>
      </c>
      <c r="H126" s="32"/>
      <c r="J126" s="18">
        <v>5784.87</v>
      </c>
    </row>
    <row r="127" spans="1:10" s="1" customFormat="1" ht="51.95" customHeight="1" outlineLevel="1">
      <c r="A127" s="15"/>
      <c r="B127" s="16" t="s">
        <v>342</v>
      </c>
      <c r="C127" s="16" t="s">
        <v>343</v>
      </c>
      <c r="D127" s="20" t="s">
        <v>344</v>
      </c>
      <c r="E127" s="18">
        <v>3956.34</v>
      </c>
      <c r="F127" s="18">
        <v>3296.95</v>
      </c>
      <c r="G127" s="18">
        <f t="shared" si="10"/>
        <v>3296.95</v>
      </c>
      <c r="H127" s="32"/>
      <c r="J127" s="18">
        <v>3296.95</v>
      </c>
    </row>
    <row r="128" spans="1:10" s="1" customFormat="1" ht="12" customHeight="1">
      <c r="A128" s="11"/>
      <c r="B128" s="12"/>
      <c r="C128" s="12"/>
      <c r="D128" s="13" t="s">
        <v>345</v>
      </c>
      <c r="E128" s="14"/>
      <c r="F128" s="14"/>
      <c r="G128" s="14"/>
      <c r="H128" s="31"/>
      <c r="J128" s="14"/>
    </row>
    <row r="129" spans="1:10" s="1" customFormat="1" ht="51.95" customHeight="1" outlineLevel="1">
      <c r="A129" s="15"/>
      <c r="B129" s="16" t="s">
        <v>346</v>
      </c>
      <c r="C129" s="16" t="s">
        <v>347</v>
      </c>
      <c r="D129" s="20" t="s">
        <v>348</v>
      </c>
      <c r="E129" s="18">
        <v>6621.22</v>
      </c>
      <c r="F129" s="18">
        <v>5517.69</v>
      </c>
      <c r="G129" s="18">
        <f t="shared" si="10"/>
        <v>5517.69</v>
      </c>
      <c r="H129" s="32"/>
      <c r="J129" s="18">
        <v>5517.69</v>
      </c>
    </row>
    <row r="130" spans="1:10" s="1" customFormat="1" ht="51.95" customHeight="1" outlineLevel="1">
      <c r="A130" s="15"/>
      <c r="B130" s="16" t="s">
        <v>349</v>
      </c>
      <c r="C130" s="16" t="s">
        <v>350</v>
      </c>
      <c r="D130" s="20" t="s">
        <v>351</v>
      </c>
      <c r="E130" s="18">
        <v>3472.65</v>
      </c>
      <c r="F130" s="18">
        <v>2893.88</v>
      </c>
      <c r="G130" s="18">
        <f t="shared" si="10"/>
        <v>2893.88</v>
      </c>
      <c r="H130" s="32"/>
      <c r="J130" s="18">
        <v>2893.88</v>
      </c>
    </row>
    <row r="131" spans="1:10" s="1" customFormat="1" ht="51.95" customHeight="1" outlineLevel="1">
      <c r="A131" s="15"/>
      <c r="B131" s="16" t="s">
        <v>352</v>
      </c>
      <c r="C131" s="16" t="s">
        <v>353</v>
      </c>
      <c r="D131" s="20" t="s">
        <v>354</v>
      </c>
      <c r="E131" s="18">
        <v>3427.23</v>
      </c>
      <c r="F131" s="18">
        <v>2856.03</v>
      </c>
      <c r="G131" s="18">
        <f t="shared" si="10"/>
        <v>2856.03</v>
      </c>
      <c r="H131" s="32"/>
      <c r="J131" s="18">
        <v>2856.03</v>
      </c>
    </row>
    <row r="132" spans="1:10" s="1" customFormat="1" ht="12" customHeight="1">
      <c r="A132" s="11"/>
      <c r="B132" s="12"/>
      <c r="C132" s="12"/>
      <c r="D132" s="13" t="s">
        <v>355</v>
      </c>
      <c r="E132" s="14"/>
      <c r="F132" s="14"/>
      <c r="G132" s="14"/>
      <c r="H132" s="31"/>
      <c r="J132" s="14"/>
    </row>
    <row r="133" spans="1:10" s="1" customFormat="1" ht="51.95" customHeight="1" outlineLevel="1">
      <c r="A133" s="15"/>
      <c r="B133" s="16" t="s">
        <v>356</v>
      </c>
      <c r="C133" s="16" t="s">
        <v>357</v>
      </c>
      <c r="D133" s="20" t="s">
        <v>358</v>
      </c>
      <c r="E133" s="18">
        <v>6684.02</v>
      </c>
      <c r="F133" s="18">
        <v>5570.01</v>
      </c>
      <c r="G133" s="18">
        <f t="shared" si="10"/>
        <v>5570.01</v>
      </c>
      <c r="H133" s="32"/>
      <c r="J133" s="18">
        <v>5570.01</v>
      </c>
    </row>
    <row r="134" spans="1:10" s="1" customFormat="1" ht="51.95" customHeight="1" outlineLevel="1">
      <c r="A134" s="15"/>
      <c r="B134" s="16" t="s">
        <v>359</v>
      </c>
      <c r="C134" s="16" t="s">
        <v>360</v>
      </c>
      <c r="D134" s="20" t="s">
        <v>361</v>
      </c>
      <c r="E134" s="18">
        <v>3347.68</v>
      </c>
      <c r="F134" s="18">
        <v>2789.73</v>
      </c>
      <c r="G134" s="18">
        <f t="shared" si="10"/>
        <v>2789.73</v>
      </c>
      <c r="H134" s="32"/>
      <c r="J134" s="18">
        <v>2789.73</v>
      </c>
    </row>
    <row r="135" spans="1:10" s="1" customFormat="1" ht="51.95" customHeight="1" outlineLevel="1">
      <c r="A135" s="15"/>
      <c r="B135" s="16" t="s">
        <v>362</v>
      </c>
      <c r="C135" s="16" t="s">
        <v>363</v>
      </c>
      <c r="D135" s="20" t="s">
        <v>364</v>
      </c>
      <c r="E135" s="18">
        <v>3462.6</v>
      </c>
      <c r="F135" s="18">
        <v>2885.5</v>
      </c>
      <c r="G135" s="18">
        <f t="shared" si="10"/>
        <v>2885.5</v>
      </c>
      <c r="H135" s="32"/>
      <c r="J135" s="18">
        <v>2885.5</v>
      </c>
    </row>
    <row r="136" spans="1:10" s="1" customFormat="1" ht="12" customHeight="1">
      <c r="A136" s="11"/>
      <c r="B136" s="12"/>
      <c r="C136" s="12"/>
      <c r="D136" s="13" t="s">
        <v>365</v>
      </c>
      <c r="E136" s="14"/>
      <c r="F136" s="14"/>
      <c r="G136" s="14"/>
      <c r="H136" s="31"/>
      <c r="J136" s="14"/>
    </row>
    <row r="137" spans="1:10" s="1" customFormat="1" ht="51.95" customHeight="1" outlineLevel="1">
      <c r="A137" s="15"/>
      <c r="B137" s="16" t="s">
        <v>366</v>
      </c>
      <c r="C137" s="16" t="s">
        <v>367</v>
      </c>
      <c r="D137" s="20" t="s">
        <v>368</v>
      </c>
      <c r="E137" s="18">
        <v>6377.41</v>
      </c>
      <c r="F137" s="18">
        <v>5314.51</v>
      </c>
      <c r="G137" s="18">
        <f t="shared" si="10"/>
        <v>5314.51</v>
      </c>
      <c r="H137" s="32"/>
      <c r="J137" s="18">
        <v>5314.51</v>
      </c>
    </row>
    <row r="138" spans="1:10" s="1" customFormat="1" ht="12" customHeight="1">
      <c r="A138" s="11"/>
      <c r="B138" s="12"/>
      <c r="C138" s="12"/>
      <c r="D138" s="13" t="s">
        <v>369</v>
      </c>
      <c r="E138" s="14"/>
      <c r="F138" s="14"/>
      <c r="G138" s="14"/>
      <c r="H138" s="31"/>
      <c r="J138" s="14"/>
    </row>
    <row r="139" spans="1:10" s="1" customFormat="1" ht="51.95" customHeight="1" outlineLevel="1">
      <c r="A139" s="15"/>
      <c r="B139" s="16" t="s">
        <v>370</v>
      </c>
      <c r="C139" s="16" t="s">
        <v>371</v>
      </c>
      <c r="D139" s="20" t="s">
        <v>372</v>
      </c>
      <c r="E139" s="18">
        <v>6311.55</v>
      </c>
      <c r="F139" s="18">
        <v>5259.62</v>
      </c>
      <c r="G139" s="18">
        <f t="shared" si="10"/>
        <v>5259.62</v>
      </c>
      <c r="H139" s="32"/>
      <c r="J139" s="18">
        <v>5259.62</v>
      </c>
    </row>
    <row r="140" spans="1:10" s="1" customFormat="1" ht="51.95" customHeight="1" outlineLevel="1">
      <c r="A140" s="15"/>
      <c r="B140" s="16" t="s">
        <v>373</v>
      </c>
      <c r="C140" s="16" t="s">
        <v>374</v>
      </c>
      <c r="D140" s="20" t="s">
        <v>375</v>
      </c>
      <c r="E140" s="18">
        <v>3347.68</v>
      </c>
      <c r="F140" s="18">
        <v>2789.73</v>
      </c>
      <c r="G140" s="18">
        <f t="shared" si="10"/>
        <v>2789.73</v>
      </c>
      <c r="H140" s="32"/>
      <c r="J140" s="18">
        <v>2789.73</v>
      </c>
    </row>
    <row r="141" spans="1:10" s="1" customFormat="1" ht="12" customHeight="1">
      <c r="A141" s="11"/>
      <c r="B141" s="12"/>
      <c r="C141" s="12"/>
      <c r="D141" s="13" t="s">
        <v>376</v>
      </c>
      <c r="E141" s="14"/>
      <c r="F141" s="14"/>
      <c r="G141" s="14"/>
      <c r="H141" s="31"/>
      <c r="J141" s="14"/>
    </row>
    <row r="142" spans="1:10" s="1" customFormat="1" ht="51.95" customHeight="1" outlineLevel="1">
      <c r="A142" s="15"/>
      <c r="B142" s="16" t="s">
        <v>377</v>
      </c>
      <c r="C142" s="16" t="s">
        <v>378</v>
      </c>
      <c r="D142" s="20" t="s">
        <v>379</v>
      </c>
      <c r="E142" s="18">
        <v>5858.46</v>
      </c>
      <c r="F142" s="18">
        <v>4882.05</v>
      </c>
      <c r="G142" s="18">
        <f t="shared" si="10"/>
        <v>4882.05</v>
      </c>
      <c r="H142" s="32"/>
      <c r="J142" s="18">
        <v>4882.05</v>
      </c>
    </row>
    <row r="143" spans="1:10" s="1" customFormat="1" ht="51.95" customHeight="1" outlineLevel="1">
      <c r="A143" s="15"/>
      <c r="B143" s="16" t="s">
        <v>380</v>
      </c>
      <c r="C143" s="16" t="s">
        <v>381</v>
      </c>
      <c r="D143" s="20" t="s">
        <v>382</v>
      </c>
      <c r="E143" s="18">
        <v>3245.47</v>
      </c>
      <c r="F143" s="18">
        <v>2704.56</v>
      </c>
      <c r="G143" s="18">
        <f t="shared" si="10"/>
        <v>2704.56</v>
      </c>
      <c r="H143" s="32"/>
      <c r="J143" s="18">
        <v>2704.56</v>
      </c>
    </row>
    <row r="144" spans="1:10" s="1" customFormat="1" ht="51.95" customHeight="1" outlineLevel="1">
      <c r="A144" s="15"/>
      <c r="B144" s="16" t="s">
        <v>383</v>
      </c>
      <c r="C144" s="16" t="s">
        <v>384</v>
      </c>
      <c r="D144" s="20" t="s">
        <v>385</v>
      </c>
      <c r="E144" s="18">
        <v>3297.71</v>
      </c>
      <c r="F144" s="18">
        <v>2748.09</v>
      </c>
      <c r="G144" s="18">
        <f t="shared" si="10"/>
        <v>2748.09</v>
      </c>
      <c r="H144" s="32"/>
      <c r="J144" s="18">
        <v>2748.09</v>
      </c>
    </row>
    <row r="145" spans="1:10" s="1" customFormat="1" ht="51.95" customHeight="1" outlineLevel="1">
      <c r="A145" s="15"/>
      <c r="B145" s="16" t="s">
        <v>386</v>
      </c>
      <c r="C145" s="16" t="s">
        <v>387</v>
      </c>
      <c r="D145" s="20" t="s">
        <v>388</v>
      </c>
      <c r="E145" s="18">
        <v>3047.88</v>
      </c>
      <c r="F145" s="18">
        <v>2539.9</v>
      </c>
      <c r="G145" s="18">
        <f t="shared" si="10"/>
        <v>2539.9</v>
      </c>
      <c r="H145" s="32"/>
      <c r="J145" s="18">
        <v>2539.9</v>
      </c>
    </row>
    <row r="146" spans="1:10" s="1" customFormat="1" ht="12" customHeight="1">
      <c r="A146" s="11"/>
      <c r="B146" s="12"/>
      <c r="C146" s="12"/>
      <c r="D146" s="13" t="s">
        <v>389</v>
      </c>
      <c r="E146" s="14"/>
      <c r="F146" s="14"/>
      <c r="G146" s="14"/>
      <c r="H146" s="31"/>
      <c r="J146" s="14"/>
    </row>
    <row r="147" spans="1:10" s="1" customFormat="1" ht="51.95" customHeight="1" outlineLevel="1">
      <c r="A147" s="15"/>
      <c r="B147" s="16" t="s">
        <v>390</v>
      </c>
      <c r="C147" s="16" t="s">
        <v>391</v>
      </c>
      <c r="D147" s="20" t="s">
        <v>392</v>
      </c>
      <c r="E147" s="18">
        <v>6171.43</v>
      </c>
      <c r="F147" s="18">
        <v>5142.8599999999997</v>
      </c>
      <c r="G147" s="18">
        <f t="shared" si="10"/>
        <v>5142.8599999999997</v>
      </c>
      <c r="H147" s="32"/>
      <c r="J147" s="18">
        <v>5142.8599999999997</v>
      </c>
    </row>
    <row r="148" spans="1:10" s="1" customFormat="1" ht="51.95" customHeight="1" outlineLevel="1">
      <c r="A148" s="15"/>
      <c r="B148" s="16" t="s">
        <v>393</v>
      </c>
      <c r="C148" s="16" t="s">
        <v>394</v>
      </c>
      <c r="D148" s="20" t="s">
        <v>395</v>
      </c>
      <c r="E148" s="18">
        <v>3482.04</v>
      </c>
      <c r="F148" s="18">
        <v>2901.7</v>
      </c>
      <c r="G148" s="18">
        <f t="shared" si="10"/>
        <v>2901.7</v>
      </c>
      <c r="H148" s="32"/>
      <c r="J148" s="18">
        <v>2901.7</v>
      </c>
    </row>
    <row r="149" spans="1:10" s="1" customFormat="1" ht="51.95" customHeight="1" outlineLevel="1">
      <c r="A149" s="15"/>
      <c r="B149" s="16" t="s">
        <v>396</v>
      </c>
      <c r="C149" s="16" t="s">
        <v>397</v>
      </c>
      <c r="D149" s="20" t="s">
        <v>398</v>
      </c>
      <c r="E149" s="18">
        <v>3223.45</v>
      </c>
      <c r="F149" s="18">
        <v>2686.21</v>
      </c>
      <c r="G149" s="18">
        <f t="shared" si="10"/>
        <v>2686.21</v>
      </c>
      <c r="H149" s="32"/>
      <c r="J149" s="18">
        <v>2686.21</v>
      </c>
    </row>
    <row r="150" spans="1:10" s="1" customFormat="1" ht="12" customHeight="1">
      <c r="A150" s="11"/>
      <c r="B150" s="12"/>
      <c r="C150" s="12"/>
      <c r="D150" s="13" t="s">
        <v>399</v>
      </c>
      <c r="E150" s="14"/>
      <c r="F150" s="14"/>
      <c r="G150" s="14"/>
      <c r="H150" s="31"/>
      <c r="J150" s="14"/>
    </row>
    <row r="151" spans="1:10" s="1" customFormat="1" ht="51.95" customHeight="1" outlineLevel="1">
      <c r="A151" s="15"/>
      <c r="B151" s="16" t="s">
        <v>400</v>
      </c>
      <c r="C151" s="16" t="s">
        <v>401</v>
      </c>
      <c r="D151" s="20" t="s">
        <v>402</v>
      </c>
      <c r="E151" s="18">
        <v>3374.93</v>
      </c>
      <c r="F151" s="18">
        <v>2812.44</v>
      </c>
      <c r="G151" s="18">
        <f t="shared" si="10"/>
        <v>2812.44</v>
      </c>
      <c r="H151" s="32"/>
      <c r="J151" s="18">
        <v>2812.44</v>
      </c>
    </row>
    <row r="152" spans="1:10" s="1" customFormat="1" ht="51.95" customHeight="1" outlineLevel="1">
      <c r="A152" s="15"/>
      <c r="B152" s="16" t="s">
        <v>403</v>
      </c>
      <c r="C152" s="16" t="s">
        <v>404</v>
      </c>
      <c r="D152" s="20" t="s">
        <v>405</v>
      </c>
      <c r="E152" s="18">
        <v>2969.81</v>
      </c>
      <c r="F152" s="18">
        <v>2582.44</v>
      </c>
      <c r="G152" s="18">
        <f t="shared" si="10"/>
        <v>2582.44</v>
      </c>
      <c r="H152" s="32" t="s">
        <v>21</v>
      </c>
      <c r="J152" s="18">
        <v>2582.44</v>
      </c>
    </row>
    <row r="153" spans="1:10" s="1" customFormat="1" ht="51.95" customHeight="1" outlineLevel="1">
      <c r="A153" s="15"/>
      <c r="B153" s="16" t="s">
        <v>406</v>
      </c>
      <c r="C153" s="16" t="s">
        <v>407</v>
      </c>
      <c r="D153" s="20" t="s">
        <v>408</v>
      </c>
      <c r="E153" s="18">
        <v>4156.2</v>
      </c>
      <c r="F153" s="18">
        <v>3463.5</v>
      </c>
      <c r="G153" s="18">
        <f t="shared" si="10"/>
        <v>3463.5</v>
      </c>
      <c r="H153" s="32"/>
      <c r="J153" s="18">
        <v>3463.5</v>
      </c>
    </row>
    <row r="154" spans="1:10" s="1" customFormat="1" ht="51.95" customHeight="1" outlineLevel="1">
      <c r="A154" s="15"/>
      <c r="B154" s="16" t="s">
        <v>409</v>
      </c>
      <c r="C154" s="16" t="s">
        <v>410</v>
      </c>
      <c r="D154" s="20" t="s">
        <v>411</v>
      </c>
      <c r="E154" s="18">
        <v>3684.22</v>
      </c>
      <c r="F154" s="18">
        <v>3203.67</v>
      </c>
      <c r="G154" s="18">
        <f t="shared" si="10"/>
        <v>3203.67</v>
      </c>
      <c r="H154" s="32" t="s">
        <v>21</v>
      </c>
      <c r="J154" s="18">
        <v>3203.67</v>
      </c>
    </row>
    <row r="155" spans="1:10" s="1" customFormat="1" ht="51.95" customHeight="1" outlineLevel="1">
      <c r="A155" s="15"/>
      <c r="B155" s="16" t="s">
        <v>412</v>
      </c>
      <c r="C155" s="16" t="s">
        <v>413</v>
      </c>
      <c r="D155" s="20" t="s">
        <v>414</v>
      </c>
      <c r="E155" s="18">
        <v>3522.55</v>
      </c>
      <c r="F155" s="18">
        <v>2935.46</v>
      </c>
      <c r="G155" s="18">
        <f t="shared" si="10"/>
        <v>2935.46</v>
      </c>
      <c r="H155" s="32"/>
      <c r="J155" s="18">
        <v>2935.46</v>
      </c>
    </row>
    <row r="156" spans="1:10" s="1" customFormat="1" ht="12" customHeight="1">
      <c r="A156" s="11"/>
      <c r="B156" s="12"/>
      <c r="C156" s="12"/>
      <c r="D156" s="13" t="s">
        <v>415</v>
      </c>
      <c r="E156" s="14"/>
      <c r="F156" s="14"/>
      <c r="G156" s="14"/>
      <c r="H156" s="31"/>
      <c r="J156" s="14"/>
    </row>
    <row r="157" spans="1:10" s="1" customFormat="1" ht="51.95" customHeight="1" outlineLevel="1">
      <c r="A157" s="15"/>
      <c r="B157" s="16" t="s">
        <v>416</v>
      </c>
      <c r="C157" s="16" t="s">
        <v>417</v>
      </c>
      <c r="D157" s="20" t="s">
        <v>418</v>
      </c>
      <c r="E157" s="18">
        <v>7205.04</v>
      </c>
      <c r="F157" s="18">
        <v>6004.2</v>
      </c>
      <c r="G157" s="18">
        <f t="shared" si="10"/>
        <v>6004.2</v>
      </c>
      <c r="H157" s="32"/>
      <c r="J157" s="18">
        <v>6004.2</v>
      </c>
    </row>
    <row r="158" spans="1:10" s="1" customFormat="1" ht="51.95" customHeight="1" outlineLevel="1">
      <c r="A158" s="15"/>
      <c r="B158" s="16" t="s">
        <v>419</v>
      </c>
      <c r="C158" s="16" t="s">
        <v>420</v>
      </c>
      <c r="D158" s="20" t="s">
        <v>421</v>
      </c>
      <c r="E158" s="18">
        <v>6850.2</v>
      </c>
      <c r="F158" s="18">
        <v>5708.5</v>
      </c>
      <c r="G158" s="18">
        <f t="shared" si="10"/>
        <v>5708.5</v>
      </c>
      <c r="H158" s="32"/>
      <c r="J158" s="18">
        <v>5708.5</v>
      </c>
    </row>
    <row r="159" spans="1:10" s="1" customFormat="1" ht="51.95" customHeight="1" outlineLevel="1">
      <c r="A159" s="15"/>
      <c r="B159" s="16" t="s">
        <v>422</v>
      </c>
      <c r="C159" s="16" t="s">
        <v>423</v>
      </c>
      <c r="D159" s="20" t="s">
        <v>424</v>
      </c>
      <c r="E159" s="18">
        <v>7341.59</v>
      </c>
      <c r="F159" s="18">
        <v>6117.99</v>
      </c>
      <c r="G159" s="18">
        <f t="shared" si="10"/>
        <v>6117.99</v>
      </c>
      <c r="H159" s="32"/>
      <c r="J159" s="18">
        <v>6117.99</v>
      </c>
    </row>
    <row r="160" spans="1:10" s="1" customFormat="1" ht="51.95" customHeight="1" outlineLevel="1">
      <c r="A160" s="15"/>
      <c r="B160" s="16" t="s">
        <v>425</v>
      </c>
      <c r="C160" s="16" t="s">
        <v>426</v>
      </c>
      <c r="D160" s="20" t="s">
        <v>427</v>
      </c>
      <c r="E160" s="18">
        <v>6986.75</v>
      </c>
      <c r="F160" s="18">
        <v>5822.29</v>
      </c>
      <c r="G160" s="18">
        <f t="shared" si="10"/>
        <v>5822.29</v>
      </c>
      <c r="H160" s="32"/>
      <c r="J160" s="18">
        <v>5822.29</v>
      </c>
    </row>
    <row r="161" spans="1:10" s="1" customFormat="1" ht="51.95" customHeight="1" outlineLevel="1">
      <c r="A161" s="15"/>
      <c r="B161" s="16" t="s">
        <v>428</v>
      </c>
      <c r="C161" s="16" t="s">
        <v>429</v>
      </c>
      <c r="D161" s="20" t="s">
        <v>430</v>
      </c>
      <c r="E161" s="18">
        <v>6492.57</v>
      </c>
      <c r="F161" s="18">
        <v>5410.47</v>
      </c>
      <c r="G161" s="18">
        <f t="shared" ref="G161:G217" si="14">-(F161*$G$1-F161)</f>
        <v>5410.47</v>
      </c>
      <c r="H161" s="32"/>
      <c r="J161" s="18">
        <v>5410.47</v>
      </c>
    </row>
    <row r="162" spans="1:10" s="1" customFormat="1" ht="51.95" customHeight="1" outlineLevel="1">
      <c r="A162" s="15"/>
      <c r="B162" s="16" t="s">
        <v>431</v>
      </c>
      <c r="C162" s="16" t="s">
        <v>432</v>
      </c>
      <c r="D162" s="20" t="s">
        <v>433</v>
      </c>
      <c r="E162" s="18">
        <v>6379.01</v>
      </c>
      <c r="F162" s="18">
        <v>5315.84</v>
      </c>
      <c r="G162" s="18">
        <f t="shared" si="14"/>
        <v>5315.84</v>
      </c>
      <c r="H162" s="32"/>
      <c r="J162" s="18">
        <v>5315.84</v>
      </c>
    </row>
    <row r="163" spans="1:10" s="1" customFormat="1" ht="51.95" customHeight="1" outlineLevel="1">
      <c r="A163" s="15"/>
      <c r="B163" s="16" t="s">
        <v>434</v>
      </c>
      <c r="C163" s="16" t="s">
        <v>435</v>
      </c>
      <c r="D163" s="20" t="s">
        <v>436</v>
      </c>
      <c r="E163" s="18">
        <v>4991.32</v>
      </c>
      <c r="F163" s="18">
        <v>4159.43</v>
      </c>
      <c r="G163" s="18">
        <f t="shared" si="14"/>
        <v>4159.43</v>
      </c>
      <c r="H163" s="32"/>
      <c r="J163" s="18">
        <v>4159.43</v>
      </c>
    </row>
    <row r="164" spans="1:10" s="1" customFormat="1" ht="51.95" customHeight="1" outlineLevel="1">
      <c r="A164" s="15"/>
      <c r="B164" s="16" t="s">
        <v>437</v>
      </c>
      <c r="C164" s="16" t="s">
        <v>438</v>
      </c>
      <c r="D164" s="20" t="s">
        <v>439</v>
      </c>
      <c r="E164" s="18">
        <v>4574.66</v>
      </c>
      <c r="F164" s="18">
        <v>3812.22</v>
      </c>
      <c r="G164" s="18">
        <f t="shared" si="14"/>
        <v>3812.22</v>
      </c>
      <c r="H164" s="32"/>
      <c r="J164" s="18">
        <v>3812.22</v>
      </c>
    </row>
    <row r="165" spans="1:10" s="1" customFormat="1" ht="51.95" customHeight="1" outlineLevel="1">
      <c r="A165" s="15"/>
      <c r="B165" s="16" t="s">
        <v>440</v>
      </c>
      <c r="C165" s="16" t="s">
        <v>441</v>
      </c>
      <c r="D165" s="20" t="s">
        <v>442</v>
      </c>
      <c r="E165" s="18">
        <v>4601.34</v>
      </c>
      <c r="F165" s="18">
        <v>4001.17</v>
      </c>
      <c r="G165" s="18">
        <f t="shared" si="14"/>
        <v>4001.17</v>
      </c>
      <c r="H165" s="32" t="s">
        <v>21</v>
      </c>
      <c r="J165" s="18">
        <v>4001.17</v>
      </c>
    </row>
    <row r="166" spans="1:10" s="1" customFormat="1" ht="51.95" customHeight="1" outlineLevel="1">
      <c r="A166" s="15"/>
      <c r="B166" s="16" t="s">
        <v>443</v>
      </c>
      <c r="C166" s="16" t="s">
        <v>444</v>
      </c>
      <c r="D166" s="20" t="s">
        <v>445</v>
      </c>
      <c r="E166" s="18">
        <v>4703.88</v>
      </c>
      <c r="F166" s="18">
        <v>4090.33</v>
      </c>
      <c r="G166" s="18">
        <f t="shared" si="14"/>
        <v>4090.33</v>
      </c>
      <c r="H166" s="32" t="s">
        <v>21</v>
      </c>
      <c r="J166" s="18">
        <v>4090.33</v>
      </c>
    </row>
    <row r="167" spans="1:10" s="1" customFormat="1" ht="51.95" customHeight="1" outlineLevel="1">
      <c r="A167" s="15"/>
      <c r="B167" s="16" t="s">
        <v>446</v>
      </c>
      <c r="C167" s="16" t="s">
        <v>447</v>
      </c>
      <c r="D167" s="20" t="s">
        <v>448</v>
      </c>
      <c r="E167" s="18">
        <v>6114.39</v>
      </c>
      <c r="F167" s="18">
        <v>5095.33</v>
      </c>
      <c r="G167" s="18">
        <f t="shared" si="14"/>
        <v>5095.33</v>
      </c>
      <c r="H167" s="32"/>
      <c r="J167" s="18">
        <v>5095.33</v>
      </c>
    </row>
    <row r="168" spans="1:10" s="1" customFormat="1" ht="51.95" customHeight="1" outlineLevel="1">
      <c r="A168" s="15"/>
      <c r="B168" s="16" t="s">
        <v>449</v>
      </c>
      <c r="C168" s="16" t="s">
        <v>450</v>
      </c>
      <c r="D168" s="20" t="s">
        <v>451</v>
      </c>
      <c r="E168" s="18">
        <v>6005.14</v>
      </c>
      <c r="F168" s="18">
        <v>5004.28</v>
      </c>
      <c r="G168" s="18">
        <f t="shared" si="14"/>
        <v>5004.28</v>
      </c>
      <c r="H168" s="32"/>
      <c r="J168" s="18">
        <v>5004.28</v>
      </c>
    </row>
    <row r="169" spans="1:10" s="1" customFormat="1" ht="51.95" customHeight="1" outlineLevel="1">
      <c r="A169" s="15"/>
      <c r="B169" s="16" t="s">
        <v>452</v>
      </c>
      <c r="C169" s="16" t="s">
        <v>453</v>
      </c>
      <c r="D169" s="20" t="s">
        <v>454</v>
      </c>
      <c r="E169" s="18">
        <v>4140.5200000000004</v>
      </c>
      <c r="F169" s="18">
        <v>3450.44</v>
      </c>
      <c r="G169" s="18">
        <f t="shared" si="14"/>
        <v>3450.44</v>
      </c>
      <c r="H169" s="32"/>
      <c r="J169" s="18">
        <v>3450.44</v>
      </c>
    </row>
    <row r="170" spans="1:10" s="1" customFormat="1" ht="51.95" customHeight="1" outlineLevel="1">
      <c r="A170" s="15"/>
      <c r="B170" s="16" t="s">
        <v>455</v>
      </c>
      <c r="C170" s="16" t="s">
        <v>456</v>
      </c>
      <c r="D170" s="20" t="s">
        <v>457</v>
      </c>
      <c r="E170" s="18">
        <v>4140.5200000000004</v>
      </c>
      <c r="F170" s="18">
        <v>3450.44</v>
      </c>
      <c r="G170" s="18">
        <f t="shared" si="14"/>
        <v>3450.44</v>
      </c>
      <c r="H170" s="32"/>
      <c r="J170" s="18">
        <v>3450.44</v>
      </c>
    </row>
    <row r="171" spans="1:10" s="1" customFormat="1" ht="51.95" customHeight="1" outlineLevel="1">
      <c r="A171" s="15"/>
      <c r="B171" s="16" t="s">
        <v>458</v>
      </c>
      <c r="C171" s="16" t="s">
        <v>459</v>
      </c>
      <c r="D171" s="20" t="s">
        <v>460</v>
      </c>
      <c r="E171" s="18">
        <v>3599.77</v>
      </c>
      <c r="F171" s="18">
        <v>2999.81</v>
      </c>
      <c r="G171" s="18">
        <f t="shared" si="14"/>
        <v>2999.81</v>
      </c>
      <c r="H171" s="32"/>
      <c r="J171" s="18">
        <v>2999.81</v>
      </c>
    </row>
    <row r="172" spans="1:10" s="1" customFormat="1" ht="12" customHeight="1">
      <c r="A172" s="11"/>
      <c r="B172" s="12"/>
      <c r="C172" s="12"/>
      <c r="D172" s="13" t="s">
        <v>461</v>
      </c>
      <c r="E172" s="14"/>
      <c r="F172" s="14"/>
      <c r="G172" s="14"/>
      <c r="H172" s="31"/>
      <c r="J172" s="14"/>
    </row>
    <row r="173" spans="1:10" s="1" customFormat="1" ht="51.95" customHeight="1" outlineLevel="1">
      <c r="A173" s="15"/>
      <c r="B173" s="16" t="s">
        <v>462</v>
      </c>
      <c r="C173" s="16" t="s">
        <v>463</v>
      </c>
      <c r="D173" s="20" t="s">
        <v>464</v>
      </c>
      <c r="E173" s="18">
        <v>4529.43</v>
      </c>
      <c r="F173" s="18">
        <v>3774.53</v>
      </c>
      <c r="G173" s="18">
        <f t="shared" si="14"/>
        <v>3774.53</v>
      </c>
      <c r="H173" s="32"/>
      <c r="J173" s="18">
        <v>3774.53</v>
      </c>
    </row>
    <row r="174" spans="1:10" s="1" customFormat="1" ht="51.95" customHeight="1" outlineLevel="1">
      <c r="A174" s="15"/>
      <c r="B174" s="16" t="s">
        <v>465</v>
      </c>
      <c r="C174" s="16" t="s">
        <v>466</v>
      </c>
      <c r="D174" s="20" t="s">
        <v>467</v>
      </c>
      <c r="E174" s="18">
        <v>4593.0200000000004</v>
      </c>
      <c r="F174" s="18">
        <v>3827.52</v>
      </c>
      <c r="G174" s="18">
        <f t="shared" si="14"/>
        <v>3827.52</v>
      </c>
      <c r="H174" s="32"/>
      <c r="J174" s="18">
        <v>3827.52</v>
      </c>
    </row>
    <row r="175" spans="1:10" s="1" customFormat="1" ht="51.95" customHeight="1" outlineLevel="1">
      <c r="A175" s="15"/>
      <c r="B175" s="16" t="s">
        <v>468</v>
      </c>
      <c r="C175" s="16" t="s">
        <v>469</v>
      </c>
      <c r="D175" s="20" t="s">
        <v>470</v>
      </c>
      <c r="E175" s="18">
        <v>4529.43</v>
      </c>
      <c r="F175" s="18">
        <v>3774.53</v>
      </c>
      <c r="G175" s="18">
        <f t="shared" si="14"/>
        <v>3774.53</v>
      </c>
      <c r="H175" s="32"/>
      <c r="J175" s="18">
        <v>3774.53</v>
      </c>
    </row>
    <row r="176" spans="1:10" s="1" customFormat="1" ht="51.95" customHeight="1" outlineLevel="1">
      <c r="A176" s="15"/>
      <c r="B176" s="16" t="s">
        <v>471</v>
      </c>
      <c r="C176" s="16" t="s">
        <v>472</v>
      </c>
      <c r="D176" s="20" t="s">
        <v>473</v>
      </c>
      <c r="E176" s="18">
        <v>9508.4</v>
      </c>
      <c r="F176" s="18">
        <v>7923.67</v>
      </c>
      <c r="G176" s="18">
        <f t="shared" si="14"/>
        <v>7923.67</v>
      </c>
      <c r="H176" s="32"/>
      <c r="J176" s="18">
        <v>7923.67</v>
      </c>
    </row>
    <row r="177" spans="1:10" s="1" customFormat="1" ht="51.95" customHeight="1" outlineLevel="1">
      <c r="A177" s="15"/>
      <c r="B177" s="16" t="s">
        <v>474</v>
      </c>
      <c r="C177" s="16" t="s">
        <v>475</v>
      </c>
      <c r="D177" s="20" t="s">
        <v>476</v>
      </c>
      <c r="E177" s="18">
        <v>9014</v>
      </c>
      <c r="F177" s="18">
        <v>7511.67</v>
      </c>
      <c r="G177" s="18">
        <f t="shared" si="14"/>
        <v>7511.67</v>
      </c>
      <c r="H177" s="32"/>
      <c r="J177" s="18">
        <v>7511.67</v>
      </c>
    </row>
    <row r="178" spans="1:10" s="1" customFormat="1" ht="51.95" customHeight="1" outlineLevel="1">
      <c r="A178" s="15"/>
      <c r="B178" s="16" t="s">
        <v>477</v>
      </c>
      <c r="C178" s="16" t="s">
        <v>478</v>
      </c>
      <c r="D178" s="20" t="s">
        <v>479</v>
      </c>
      <c r="E178" s="18">
        <v>9508.4</v>
      </c>
      <c r="F178" s="18">
        <v>7923.67</v>
      </c>
      <c r="G178" s="18">
        <f t="shared" si="14"/>
        <v>7923.67</v>
      </c>
      <c r="H178" s="32"/>
      <c r="J178" s="18">
        <v>7923.67</v>
      </c>
    </row>
    <row r="179" spans="1:10" s="1" customFormat="1" ht="51.95" customHeight="1" outlineLevel="1">
      <c r="A179" s="15"/>
      <c r="B179" s="16" t="s">
        <v>480</v>
      </c>
      <c r="C179" s="16" t="s">
        <v>481</v>
      </c>
      <c r="D179" s="20" t="s">
        <v>482</v>
      </c>
      <c r="E179" s="18">
        <v>9011.99</v>
      </c>
      <c r="F179" s="18">
        <v>7836.51</v>
      </c>
      <c r="G179" s="18">
        <f t="shared" si="14"/>
        <v>7836.51</v>
      </c>
      <c r="H179" s="32" t="s">
        <v>21</v>
      </c>
      <c r="J179" s="18">
        <v>7836.51</v>
      </c>
    </row>
    <row r="180" spans="1:10" s="1" customFormat="1" ht="51.95" customHeight="1" outlineLevel="1">
      <c r="A180" s="15"/>
      <c r="B180" s="16" t="s">
        <v>483</v>
      </c>
      <c r="C180" s="16" t="s">
        <v>484</v>
      </c>
      <c r="D180" s="20" t="s">
        <v>485</v>
      </c>
      <c r="E180" s="18">
        <v>3731.34</v>
      </c>
      <c r="F180" s="18">
        <v>3244.64</v>
      </c>
      <c r="G180" s="18">
        <f t="shared" si="14"/>
        <v>3244.64</v>
      </c>
      <c r="H180" s="32" t="s">
        <v>21</v>
      </c>
      <c r="J180" s="18">
        <v>3244.64</v>
      </c>
    </row>
    <row r="181" spans="1:10" s="1" customFormat="1" ht="51.95" customHeight="1" outlineLevel="1">
      <c r="A181" s="15"/>
      <c r="B181" s="16" t="s">
        <v>486</v>
      </c>
      <c r="C181" s="16" t="s">
        <v>487</v>
      </c>
      <c r="D181" s="20" t="s">
        <v>488</v>
      </c>
      <c r="E181" s="18">
        <v>3679.67</v>
      </c>
      <c r="F181" s="18">
        <v>3199.72</v>
      </c>
      <c r="G181" s="18">
        <f t="shared" si="14"/>
        <v>3199.72</v>
      </c>
      <c r="H181" s="32" t="s">
        <v>21</v>
      </c>
      <c r="J181" s="18">
        <v>3199.72</v>
      </c>
    </row>
    <row r="182" spans="1:10" s="1" customFormat="1" ht="51.95" customHeight="1" outlineLevel="1">
      <c r="A182" s="15"/>
      <c r="B182" s="16" t="s">
        <v>489</v>
      </c>
      <c r="C182" s="16" t="s">
        <v>490</v>
      </c>
      <c r="D182" s="20" t="s">
        <v>491</v>
      </c>
      <c r="E182" s="18">
        <v>4662.78</v>
      </c>
      <c r="F182" s="18">
        <v>3885.65</v>
      </c>
      <c r="G182" s="18">
        <f t="shared" si="14"/>
        <v>3885.65</v>
      </c>
      <c r="H182" s="32"/>
      <c r="J182" s="18">
        <v>3885.65</v>
      </c>
    </row>
    <row r="183" spans="1:10" s="1" customFormat="1" ht="51.95" customHeight="1" outlineLevel="1">
      <c r="A183" s="15"/>
      <c r="B183" s="16" t="s">
        <v>492</v>
      </c>
      <c r="C183" s="16" t="s">
        <v>493</v>
      </c>
      <c r="D183" s="20" t="s">
        <v>494</v>
      </c>
      <c r="E183" s="18">
        <v>4662.78</v>
      </c>
      <c r="F183" s="18">
        <v>3885.65</v>
      </c>
      <c r="G183" s="18">
        <f t="shared" si="14"/>
        <v>3885.65</v>
      </c>
      <c r="H183" s="32"/>
      <c r="J183" s="18">
        <v>3885.65</v>
      </c>
    </row>
    <row r="184" spans="1:10" s="1" customFormat="1" ht="51.95" customHeight="1" outlineLevel="1">
      <c r="A184" s="15"/>
      <c r="B184" s="16" t="s">
        <v>495</v>
      </c>
      <c r="C184" s="16" t="s">
        <v>496</v>
      </c>
      <c r="D184" s="20" t="s">
        <v>497</v>
      </c>
      <c r="E184" s="18">
        <v>4662.78</v>
      </c>
      <c r="F184" s="18">
        <v>3885.65</v>
      </c>
      <c r="G184" s="18">
        <f t="shared" si="14"/>
        <v>3885.65</v>
      </c>
      <c r="H184" s="32"/>
      <c r="J184" s="18">
        <v>3885.65</v>
      </c>
    </row>
    <row r="185" spans="1:10" s="1" customFormat="1" ht="51.95" customHeight="1" outlineLevel="1">
      <c r="A185" s="15"/>
      <c r="B185" s="16" t="s">
        <v>498</v>
      </c>
      <c r="C185" s="16" t="s">
        <v>499</v>
      </c>
      <c r="D185" s="20" t="s">
        <v>500</v>
      </c>
      <c r="E185" s="18">
        <v>4662.78</v>
      </c>
      <c r="F185" s="18">
        <v>3885.65</v>
      </c>
      <c r="G185" s="18">
        <f t="shared" si="14"/>
        <v>3885.65</v>
      </c>
      <c r="H185" s="32"/>
      <c r="J185" s="18">
        <v>3885.65</v>
      </c>
    </row>
    <row r="186" spans="1:10" s="1" customFormat="1" ht="51.95" customHeight="1" outlineLevel="1">
      <c r="A186" s="15"/>
      <c r="B186" s="16" t="s">
        <v>501</v>
      </c>
      <c r="C186" s="16" t="s">
        <v>502</v>
      </c>
      <c r="D186" s="20" t="s">
        <v>503</v>
      </c>
      <c r="E186" s="18">
        <v>5314.88</v>
      </c>
      <c r="F186" s="18">
        <v>4429.07</v>
      </c>
      <c r="G186" s="18">
        <f t="shared" si="14"/>
        <v>4429.07</v>
      </c>
      <c r="H186" s="32"/>
      <c r="J186" s="18">
        <v>4429.07</v>
      </c>
    </row>
    <row r="187" spans="1:10" s="1" customFormat="1" ht="51.95" customHeight="1" outlineLevel="1">
      <c r="A187" s="15"/>
      <c r="B187" s="16" t="s">
        <v>504</v>
      </c>
      <c r="C187" s="16" t="s">
        <v>505</v>
      </c>
      <c r="D187" s="20" t="s">
        <v>506</v>
      </c>
      <c r="E187" s="18">
        <v>5314.88</v>
      </c>
      <c r="F187" s="18">
        <v>4429.07</v>
      </c>
      <c r="G187" s="18">
        <f t="shared" si="14"/>
        <v>4429.07</v>
      </c>
      <c r="H187" s="32"/>
      <c r="J187" s="18">
        <v>4429.07</v>
      </c>
    </row>
    <row r="188" spans="1:10" s="1" customFormat="1" ht="51.95" customHeight="1" outlineLevel="1">
      <c r="A188" s="15"/>
      <c r="B188" s="16" t="s">
        <v>507</v>
      </c>
      <c r="C188" s="16" t="s">
        <v>508</v>
      </c>
      <c r="D188" s="20" t="s">
        <v>509</v>
      </c>
      <c r="E188" s="18">
        <v>5314.88</v>
      </c>
      <c r="F188" s="18">
        <v>4429.07</v>
      </c>
      <c r="G188" s="18">
        <f t="shared" si="14"/>
        <v>4429.07</v>
      </c>
      <c r="H188" s="32"/>
      <c r="J188" s="18">
        <v>4429.07</v>
      </c>
    </row>
    <row r="189" spans="1:10" s="1" customFormat="1" ht="51.95" customHeight="1" outlineLevel="1">
      <c r="A189" s="15"/>
      <c r="B189" s="16" t="s">
        <v>510</v>
      </c>
      <c r="C189" s="16" t="s">
        <v>511</v>
      </c>
      <c r="D189" s="20" t="s">
        <v>512</v>
      </c>
      <c r="E189" s="18">
        <v>4662.78</v>
      </c>
      <c r="F189" s="18">
        <v>3885.65</v>
      </c>
      <c r="G189" s="18">
        <f t="shared" si="14"/>
        <v>3885.65</v>
      </c>
      <c r="H189" s="32"/>
      <c r="J189" s="18">
        <v>3885.65</v>
      </c>
    </row>
    <row r="190" spans="1:10" s="1" customFormat="1" ht="51.95" customHeight="1" outlineLevel="1">
      <c r="A190" s="15"/>
      <c r="B190" s="16" t="s">
        <v>513</v>
      </c>
      <c r="C190" s="16" t="s">
        <v>514</v>
      </c>
      <c r="D190" s="20" t="s">
        <v>515</v>
      </c>
      <c r="E190" s="18">
        <v>4662.78</v>
      </c>
      <c r="F190" s="18">
        <v>3885.65</v>
      </c>
      <c r="G190" s="18">
        <f t="shared" si="14"/>
        <v>3885.65</v>
      </c>
      <c r="H190" s="32"/>
      <c r="J190" s="18">
        <v>3885.65</v>
      </c>
    </row>
    <row r="191" spans="1:10" s="1" customFormat="1" ht="51.95" customHeight="1" outlineLevel="1">
      <c r="A191" s="15"/>
      <c r="B191" s="16" t="s">
        <v>516</v>
      </c>
      <c r="C191" s="16" t="s">
        <v>517</v>
      </c>
      <c r="D191" s="20" t="s">
        <v>518</v>
      </c>
      <c r="E191" s="18">
        <v>4662.78</v>
      </c>
      <c r="F191" s="18">
        <v>3885.65</v>
      </c>
      <c r="G191" s="18">
        <f t="shared" si="14"/>
        <v>3885.65</v>
      </c>
      <c r="H191" s="32"/>
      <c r="J191" s="18">
        <v>3885.65</v>
      </c>
    </row>
    <row r="192" spans="1:10" s="1" customFormat="1" ht="51.95" customHeight="1" outlineLevel="1">
      <c r="A192" s="15"/>
      <c r="B192" s="16" t="s">
        <v>519</v>
      </c>
      <c r="C192" s="16" t="s">
        <v>520</v>
      </c>
      <c r="D192" s="20" t="s">
        <v>521</v>
      </c>
      <c r="E192" s="18">
        <v>3835.97</v>
      </c>
      <c r="F192" s="18">
        <v>3196.64</v>
      </c>
      <c r="G192" s="18">
        <f t="shared" si="14"/>
        <v>3196.64</v>
      </c>
      <c r="H192" s="32"/>
      <c r="J192" s="18">
        <v>3196.64</v>
      </c>
    </row>
    <row r="193" spans="1:10" s="1" customFormat="1" ht="51.95" customHeight="1" outlineLevel="1">
      <c r="A193" s="15"/>
      <c r="B193" s="16" t="s">
        <v>522</v>
      </c>
      <c r="C193" s="16" t="s">
        <v>523</v>
      </c>
      <c r="D193" s="20" t="s">
        <v>524</v>
      </c>
      <c r="E193" s="18">
        <v>3772.38</v>
      </c>
      <c r="F193" s="18">
        <v>3143.65</v>
      </c>
      <c r="G193" s="18">
        <f t="shared" si="14"/>
        <v>3143.65</v>
      </c>
      <c r="H193" s="32"/>
      <c r="J193" s="18">
        <v>3143.65</v>
      </c>
    </row>
    <row r="194" spans="1:10" s="1" customFormat="1" ht="51.95" customHeight="1" outlineLevel="1">
      <c r="A194" s="15"/>
      <c r="B194" s="16" t="s">
        <v>525</v>
      </c>
      <c r="C194" s="16" t="s">
        <v>526</v>
      </c>
      <c r="D194" s="20" t="s">
        <v>527</v>
      </c>
      <c r="E194" s="18">
        <v>5314.88</v>
      </c>
      <c r="F194" s="18">
        <v>4429.07</v>
      </c>
      <c r="G194" s="18">
        <f t="shared" si="14"/>
        <v>4429.07</v>
      </c>
      <c r="H194" s="32"/>
      <c r="J194" s="18">
        <v>4429.07</v>
      </c>
    </row>
    <row r="195" spans="1:10" s="1" customFormat="1" ht="51.95" customHeight="1" outlineLevel="1">
      <c r="A195" s="15"/>
      <c r="B195" s="16" t="s">
        <v>528</v>
      </c>
      <c r="C195" s="16" t="s">
        <v>529</v>
      </c>
      <c r="D195" s="20" t="s">
        <v>530</v>
      </c>
      <c r="E195" s="18">
        <v>5314.88</v>
      </c>
      <c r="F195" s="18">
        <v>4429.07</v>
      </c>
      <c r="G195" s="18">
        <f t="shared" si="14"/>
        <v>4429.07</v>
      </c>
      <c r="H195" s="32"/>
      <c r="J195" s="18">
        <v>4429.07</v>
      </c>
    </row>
    <row r="196" spans="1:10" s="1" customFormat="1" ht="51.95" customHeight="1" outlineLevel="1">
      <c r="A196" s="15"/>
      <c r="B196" s="16" t="s">
        <v>531</v>
      </c>
      <c r="C196" s="16" t="s">
        <v>532</v>
      </c>
      <c r="D196" s="20" t="s">
        <v>533</v>
      </c>
      <c r="E196" s="18">
        <v>4612.3599999999997</v>
      </c>
      <c r="F196" s="18">
        <v>3843.63</v>
      </c>
      <c r="G196" s="18">
        <f t="shared" si="14"/>
        <v>3843.63</v>
      </c>
      <c r="H196" s="32"/>
      <c r="J196" s="18">
        <v>3843.63</v>
      </c>
    </row>
    <row r="197" spans="1:10" s="1" customFormat="1" ht="51.95" customHeight="1" outlineLevel="1">
      <c r="A197" s="15"/>
      <c r="B197" s="16" t="s">
        <v>534</v>
      </c>
      <c r="C197" s="16" t="s">
        <v>535</v>
      </c>
      <c r="D197" s="20" t="s">
        <v>536</v>
      </c>
      <c r="E197" s="18">
        <v>4652.29</v>
      </c>
      <c r="F197" s="18">
        <v>3876.91</v>
      </c>
      <c r="G197" s="18">
        <f t="shared" si="14"/>
        <v>3876.91</v>
      </c>
      <c r="H197" s="32"/>
      <c r="J197" s="18">
        <v>3876.91</v>
      </c>
    </row>
    <row r="198" spans="1:10" s="1" customFormat="1" ht="51.95" customHeight="1" outlineLevel="1">
      <c r="A198" s="15"/>
      <c r="B198" s="16" t="s">
        <v>537</v>
      </c>
      <c r="C198" s="16" t="s">
        <v>538</v>
      </c>
      <c r="D198" s="20" t="s">
        <v>539</v>
      </c>
      <c r="E198" s="18">
        <v>4652.29</v>
      </c>
      <c r="F198" s="18">
        <v>3876.91</v>
      </c>
      <c r="G198" s="18">
        <f t="shared" si="14"/>
        <v>3876.91</v>
      </c>
      <c r="H198" s="32"/>
      <c r="J198" s="18">
        <v>3876.91</v>
      </c>
    </row>
    <row r="199" spans="1:10" s="1" customFormat="1" ht="51.95" customHeight="1" outlineLevel="1">
      <c r="A199" s="15"/>
      <c r="B199" s="16" t="s">
        <v>540</v>
      </c>
      <c r="C199" s="16" t="s">
        <v>541</v>
      </c>
      <c r="D199" s="20" t="s">
        <v>542</v>
      </c>
      <c r="E199" s="18">
        <v>4652.29</v>
      </c>
      <c r="F199" s="18">
        <v>3876.91</v>
      </c>
      <c r="G199" s="18">
        <f t="shared" si="14"/>
        <v>3876.91</v>
      </c>
      <c r="H199" s="32"/>
      <c r="J199" s="18">
        <v>3876.91</v>
      </c>
    </row>
    <row r="200" spans="1:10" s="1" customFormat="1" ht="51.95" customHeight="1" outlineLevel="1">
      <c r="A200" s="15"/>
      <c r="B200" s="16" t="s">
        <v>543</v>
      </c>
      <c r="C200" s="16" t="s">
        <v>544</v>
      </c>
      <c r="D200" s="20" t="s">
        <v>545</v>
      </c>
      <c r="E200" s="18">
        <v>4652.29</v>
      </c>
      <c r="F200" s="18">
        <v>3876.91</v>
      </c>
      <c r="G200" s="18">
        <f t="shared" si="14"/>
        <v>3876.91</v>
      </c>
      <c r="H200" s="32"/>
      <c r="J200" s="18">
        <v>3876.91</v>
      </c>
    </row>
    <row r="201" spans="1:10" s="1" customFormat="1" ht="51.95" customHeight="1" outlineLevel="1">
      <c r="A201" s="15"/>
      <c r="B201" s="16" t="s">
        <v>546</v>
      </c>
      <c r="C201" s="16" t="s">
        <v>547</v>
      </c>
      <c r="D201" s="20" t="s">
        <v>548</v>
      </c>
      <c r="E201" s="18">
        <v>4612.3599999999997</v>
      </c>
      <c r="F201" s="18">
        <v>3843.63</v>
      </c>
      <c r="G201" s="18">
        <f t="shared" si="14"/>
        <v>3843.63</v>
      </c>
      <c r="H201" s="32"/>
      <c r="J201" s="18">
        <v>3843.63</v>
      </c>
    </row>
    <row r="202" spans="1:10" s="1" customFormat="1" ht="51.95" customHeight="1" outlineLevel="1">
      <c r="A202" s="15"/>
      <c r="B202" s="16" t="s">
        <v>549</v>
      </c>
      <c r="C202" s="16" t="s">
        <v>550</v>
      </c>
      <c r="D202" s="20" t="s">
        <v>551</v>
      </c>
      <c r="E202" s="18">
        <v>4652.29</v>
      </c>
      <c r="F202" s="18">
        <v>3876.91</v>
      </c>
      <c r="G202" s="18">
        <f t="shared" si="14"/>
        <v>3876.91</v>
      </c>
      <c r="H202" s="32"/>
      <c r="J202" s="18">
        <v>3876.91</v>
      </c>
    </row>
    <row r="203" spans="1:10" s="1" customFormat="1" ht="51.95" customHeight="1" outlineLevel="1">
      <c r="A203" s="15"/>
      <c r="B203" s="16" t="s">
        <v>552</v>
      </c>
      <c r="C203" s="16" t="s">
        <v>553</v>
      </c>
      <c r="D203" s="20" t="s">
        <v>554</v>
      </c>
      <c r="E203" s="18">
        <v>4652.29</v>
      </c>
      <c r="F203" s="18">
        <v>3876.91</v>
      </c>
      <c r="G203" s="18">
        <f t="shared" si="14"/>
        <v>3876.91</v>
      </c>
      <c r="H203" s="32"/>
      <c r="J203" s="18">
        <v>3876.91</v>
      </c>
    </row>
    <row r="204" spans="1:10" s="1" customFormat="1" ht="12" customHeight="1">
      <c r="A204" s="11"/>
      <c r="B204" s="12"/>
      <c r="C204" s="12"/>
      <c r="D204" s="13" t="s">
        <v>555</v>
      </c>
      <c r="E204" s="14"/>
      <c r="F204" s="14"/>
      <c r="G204" s="14"/>
      <c r="H204" s="31"/>
      <c r="J204" s="14"/>
    </row>
    <row r="205" spans="1:10" s="1" customFormat="1" ht="51.95" customHeight="1" outlineLevel="1">
      <c r="A205" s="15"/>
      <c r="B205" s="16" t="s">
        <v>556</v>
      </c>
      <c r="C205" s="16" t="s">
        <v>557</v>
      </c>
      <c r="D205" s="20" t="s">
        <v>558</v>
      </c>
      <c r="E205" s="18">
        <v>6591.01</v>
      </c>
      <c r="F205" s="18">
        <v>5492.51</v>
      </c>
      <c r="G205" s="18">
        <f t="shared" si="14"/>
        <v>5492.51</v>
      </c>
      <c r="H205" s="32"/>
      <c r="J205" s="18">
        <v>5492.51</v>
      </c>
    </row>
    <row r="206" spans="1:10" s="1" customFormat="1" ht="51.95" customHeight="1" outlineLevel="1">
      <c r="A206" s="15"/>
      <c r="B206" s="16" t="s">
        <v>559</v>
      </c>
      <c r="C206" s="16" t="s">
        <v>560</v>
      </c>
      <c r="D206" s="20" t="s">
        <v>561</v>
      </c>
      <c r="E206" s="18">
        <v>3618.05</v>
      </c>
      <c r="F206" s="18">
        <v>3015.04</v>
      </c>
      <c r="G206" s="18">
        <f t="shared" si="14"/>
        <v>3015.04</v>
      </c>
      <c r="H206" s="32"/>
      <c r="J206" s="18">
        <v>3015.04</v>
      </c>
    </row>
    <row r="207" spans="1:10" s="1" customFormat="1" ht="51.95" customHeight="1" outlineLevel="1">
      <c r="A207" s="15"/>
      <c r="B207" s="16" t="s">
        <v>562</v>
      </c>
      <c r="C207" s="16" t="s">
        <v>563</v>
      </c>
      <c r="D207" s="20" t="s">
        <v>564</v>
      </c>
      <c r="E207" s="18">
        <v>3524.93</v>
      </c>
      <c r="F207" s="18">
        <v>2937.44</v>
      </c>
      <c r="G207" s="18">
        <f t="shared" si="14"/>
        <v>2937.44</v>
      </c>
      <c r="H207" s="32"/>
      <c r="J207" s="18">
        <v>2937.44</v>
      </c>
    </row>
    <row r="208" spans="1:10" s="1" customFormat="1" ht="12" customHeight="1">
      <c r="A208" s="11"/>
      <c r="B208" s="12"/>
      <c r="C208" s="12"/>
      <c r="D208" s="13" t="s">
        <v>565</v>
      </c>
      <c r="E208" s="14"/>
      <c r="F208" s="14"/>
      <c r="G208" s="14"/>
      <c r="H208" s="31"/>
      <c r="J208" s="14"/>
    </row>
    <row r="209" spans="1:10" s="1" customFormat="1" ht="51.95" customHeight="1">
      <c r="A209" s="15"/>
      <c r="B209" s="16" t="s">
        <v>566</v>
      </c>
      <c r="C209" s="16" t="s">
        <v>567</v>
      </c>
      <c r="D209" s="15" t="s">
        <v>568</v>
      </c>
      <c r="E209" s="18">
        <v>7539.98</v>
      </c>
      <c r="F209" s="18">
        <v>6283.32</v>
      </c>
      <c r="G209" s="18">
        <f t="shared" si="14"/>
        <v>6283.32</v>
      </c>
      <c r="H209" s="32"/>
      <c r="J209" s="18">
        <v>6283.32</v>
      </c>
    </row>
    <row r="210" spans="1:10" s="1" customFormat="1" ht="51.95" customHeight="1">
      <c r="A210" s="15"/>
      <c r="B210" s="16" t="s">
        <v>569</v>
      </c>
      <c r="C210" s="16" t="s">
        <v>570</v>
      </c>
      <c r="D210" s="15" t="s">
        <v>571</v>
      </c>
      <c r="E210" s="18">
        <v>7507.25</v>
      </c>
      <c r="F210" s="18">
        <v>6256.04</v>
      </c>
      <c r="G210" s="18">
        <f t="shared" si="14"/>
        <v>6256.04</v>
      </c>
      <c r="H210" s="32"/>
      <c r="J210" s="18">
        <v>6256.04</v>
      </c>
    </row>
    <row r="211" spans="1:10" s="1" customFormat="1" ht="51.95" customHeight="1">
      <c r="A211" s="15"/>
      <c r="B211" s="16" t="s">
        <v>572</v>
      </c>
      <c r="C211" s="16" t="s">
        <v>573</v>
      </c>
      <c r="D211" s="15" t="s">
        <v>574</v>
      </c>
      <c r="E211" s="18">
        <v>6511.26</v>
      </c>
      <c r="F211" s="18">
        <v>5426.05</v>
      </c>
      <c r="G211" s="18">
        <f t="shared" si="14"/>
        <v>5426.05</v>
      </c>
      <c r="H211" s="32"/>
      <c r="J211" s="18">
        <v>5426.05</v>
      </c>
    </row>
    <row r="212" spans="1:10" s="1" customFormat="1" ht="51.95" customHeight="1">
      <c r="A212" s="15"/>
      <c r="B212" s="16" t="s">
        <v>575</v>
      </c>
      <c r="C212" s="16" t="s">
        <v>576</v>
      </c>
      <c r="D212" s="15" t="s">
        <v>577</v>
      </c>
      <c r="E212" s="18">
        <v>3688.06</v>
      </c>
      <c r="F212" s="18">
        <v>3207.01</v>
      </c>
      <c r="G212" s="18">
        <f t="shared" si="14"/>
        <v>3207.01</v>
      </c>
      <c r="H212" s="32" t="s">
        <v>21</v>
      </c>
      <c r="J212" s="18">
        <v>3207.01</v>
      </c>
    </row>
    <row r="213" spans="1:10" s="1" customFormat="1" ht="51.95" customHeight="1">
      <c r="A213" s="15"/>
      <c r="B213" s="16" t="s">
        <v>578</v>
      </c>
      <c r="C213" s="16" t="s">
        <v>579</v>
      </c>
      <c r="D213" s="15" t="s">
        <v>580</v>
      </c>
      <c r="E213" s="18">
        <v>3688.06</v>
      </c>
      <c r="F213" s="18">
        <v>3207.01</v>
      </c>
      <c r="G213" s="18">
        <f t="shared" si="14"/>
        <v>3207.01</v>
      </c>
      <c r="H213" s="32" t="s">
        <v>21</v>
      </c>
      <c r="J213" s="18">
        <v>3207.01</v>
      </c>
    </row>
    <row r="214" spans="1:10" s="1" customFormat="1" ht="51.95" customHeight="1">
      <c r="A214" s="15"/>
      <c r="B214" s="16" t="s">
        <v>581</v>
      </c>
      <c r="C214" s="16" t="s">
        <v>582</v>
      </c>
      <c r="D214" s="15" t="s">
        <v>583</v>
      </c>
      <c r="E214" s="18">
        <v>3390.83</v>
      </c>
      <c r="F214" s="18">
        <v>2825.69</v>
      </c>
      <c r="G214" s="18">
        <f t="shared" si="14"/>
        <v>2825.69</v>
      </c>
      <c r="H214" s="32"/>
      <c r="J214" s="18">
        <v>2825.69</v>
      </c>
    </row>
    <row r="215" spans="1:10" s="1" customFormat="1" ht="51.95" customHeight="1">
      <c r="A215" s="15"/>
      <c r="B215" s="16" t="s">
        <v>584</v>
      </c>
      <c r="C215" s="16" t="s">
        <v>585</v>
      </c>
      <c r="D215" s="15" t="s">
        <v>586</v>
      </c>
      <c r="E215" s="18">
        <v>4829.22</v>
      </c>
      <c r="F215" s="18">
        <v>4024.35</v>
      </c>
      <c r="G215" s="18">
        <f t="shared" si="14"/>
        <v>4024.35</v>
      </c>
      <c r="H215" s="32"/>
      <c r="J215" s="18">
        <v>4024.35</v>
      </c>
    </row>
    <row r="216" spans="1:10" s="1" customFormat="1" ht="51.95" customHeight="1">
      <c r="A216" s="15"/>
      <c r="B216" s="16" t="s">
        <v>587</v>
      </c>
      <c r="C216" s="16" t="s">
        <v>588</v>
      </c>
      <c r="D216" s="15" t="s">
        <v>589</v>
      </c>
      <c r="E216" s="18">
        <v>4829.22</v>
      </c>
      <c r="F216" s="18">
        <v>4024.35</v>
      </c>
      <c r="G216" s="18">
        <f t="shared" si="14"/>
        <v>4024.35</v>
      </c>
      <c r="H216" s="32"/>
      <c r="J216" s="18">
        <v>4024.35</v>
      </c>
    </row>
    <row r="217" spans="1:10" s="1" customFormat="1" ht="51.95" customHeight="1">
      <c r="A217" s="15"/>
      <c r="B217" s="16" t="s">
        <v>590</v>
      </c>
      <c r="C217" s="16" t="s">
        <v>591</v>
      </c>
      <c r="D217" s="15" t="s">
        <v>592</v>
      </c>
      <c r="E217" s="18">
        <v>4072.17</v>
      </c>
      <c r="F217" s="18">
        <v>3393.48</v>
      </c>
      <c r="G217" s="18">
        <f t="shared" si="14"/>
        <v>3393.48</v>
      </c>
      <c r="H217" s="32"/>
      <c r="J217" s="18">
        <v>3393.48</v>
      </c>
    </row>
  </sheetData>
  <mergeCells count="12">
    <mergeCell ref="F3:F4"/>
    <mergeCell ref="H3:H4"/>
    <mergeCell ref="G3:G4"/>
    <mergeCell ref="G1:G2"/>
    <mergeCell ref="J3:J4"/>
    <mergeCell ref="A3:A4"/>
    <mergeCell ref="B3:B4"/>
    <mergeCell ref="C3:C4"/>
    <mergeCell ref="D3:D4"/>
    <mergeCell ref="E3:E4"/>
    <mergeCell ref="A1:D1"/>
    <mergeCell ref="A2:D2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2024-11-13T15:26:23Z</dcterms:modified>
</cp:coreProperties>
</file>