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730" windowHeight="11760"/>
  </bookViews>
  <sheets>
    <sheet name="Лист3" sheetId="3" r:id="rId1"/>
  </sheets>
  <calcPr calcId="125725" refMode="R1C1"/>
</workbook>
</file>

<file path=xl/calcChain.xml><?xml version="1.0" encoding="utf-8"?>
<calcChain xmlns="http://schemas.openxmlformats.org/spreadsheetml/2006/main">
  <c r="J117" i="3"/>
  <c r="J114"/>
  <c r="J115"/>
  <c r="J116"/>
  <c r="I14" l="1"/>
  <c r="J130"/>
  <c r="J131"/>
  <c r="J132"/>
  <c r="J121" l="1"/>
  <c r="J120"/>
  <c r="J119"/>
  <c r="J118"/>
  <c r="J84"/>
  <c r="J85"/>
  <c r="I84"/>
  <c r="I85"/>
  <c r="J83"/>
  <c r="I83"/>
  <c r="I82"/>
  <c r="J82"/>
  <c r="J81"/>
  <c r="I81"/>
  <c r="J79"/>
  <c r="I79"/>
  <c r="I72"/>
  <c r="J72" s="1"/>
  <c r="I70"/>
  <c r="J70" s="1"/>
  <c r="I71"/>
  <c r="J71" s="1"/>
  <c r="I69"/>
  <c r="J69" s="1"/>
  <c r="I54"/>
  <c r="J54" s="1"/>
  <c r="I50"/>
  <c r="J50" s="1"/>
  <c r="I47"/>
  <c r="I48"/>
  <c r="I44"/>
  <c r="J44" s="1"/>
  <c r="I42"/>
  <c r="J42" s="1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22"/>
  <c r="J123"/>
  <c r="J124"/>
  <c r="J125"/>
  <c r="J126"/>
  <c r="J127"/>
  <c r="J128"/>
  <c r="J129"/>
  <c r="J86"/>
  <c r="J87"/>
  <c r="J88"/>
  <c r="J89"/>
  <c r="J14"/>
  <c r="I40"/>
  <c r="J40" s="1"/>
  <c r="I35"/>
  <c r="J35" s="1"/>
  <c r="I33"/>
  <c r="J33" s="1"/>
  <c r="I31"/>
  <c r="J31" s="1"/>
  <c r="I26"/>
  <c r="J26" s="1"/>
  <c r="I24"/>
  <c r="J24" s="1"/>
  <c r="I20"/>
  <c r="J20" s="1"/>
  <c r="I18"/>
  <c r="J18" s="1"/>
  <c r="I12"/>
  <c r="J12" s="1"/>
  <c r="I8"/>
  <c r="J8" s="1"/>
  <c r="I6"/>
  <c r="J6" s="1"/>
  <c r="I7" l="1"/>
  <c r="J7" s="1"/>
  <c r="I9"/>
  <c r="J9" s="1"/>
  <c r="I10"/>
  <c r="J10" s="1"/>
  <c r="I11"/>
  <c r="J11" s="1"/>
  <c r="I13"/>
  <c r="J13" s="1"/>
  <c r="I15"/>
  <c r="J15" s="1"/>
  <c r="I16"/>
  <c r="J16" s="1"/>
  <c r="I17"/>
  <c r="J17" s="1"/>
  <c r="I19"/>
  <c r="J19" s="1"/>
  <c r="I21"/>
  <c r="J21" s="1"/>
  <c r="I22"/>
  <c r="J22" s="1"/>
  <c r="I23"/>
  <c r="J23" s="1"/>
  <c r="I25"/>
  <c r="J25" s="1"/>
  <c r="I27"/>
  <c r="J27" s="1"/>
  <c r="I28"/>
  <c r="J28" s="1"/>
  <c r="I29"/>
  <c r="J29" s="1"/>
  <c r="I30"/>
  <c r="J30" s="1"/>
  <c r="I32"/>
  <c r="J32" s="1"/>
  <c r="I34"/>
  <c r="J34" s="1"/>
  <c r="I36"/>
  <c r="J36" s="1"/>
  <c r="I37"/>
  <c r="J37" s="1"/>
  <c r="I38"/>
  <c r="J38" s="1"/>
  <c r="I39"/>
  <c r="J39" s="1"/>
  <c r="I41"/>
  <c r="J41" s="1"/>
  <c r="I43"/>
  <c r="J43" s="1"/>
  <c r="I45"/>
  <c r="J45" s="1"/>
  <c r="I46"/>
  <c r="J46" s="1"/>
  <c r="J47"/>
  <c r="I49"/>
  <c r="J49" s="1"/>
  <c r="J51"/>
  <c r="I52"/>
  <c r="J52" s="1"/>
  <c r="I53"/>
  <c r="J53" s="1"/>
  <c r="I55"/>
  <c r="J55" s="1"/>
  <c r="I57"/>
  <c r="J57" s="1"/>
  <c r="I58"/>
  <c r="J58" s="1"/>
  <c r="I59"/>
  <c r="J59" s="1"/>
  <c r="I60"/>
  <c r="J60" s="1"/>
  <c r="I61"/>
  <c r="J61" s="1"/>
  <c r="I62"/>
  <c r="J62" s="1"/>
  <c r="I63"/>
  <c r="J63" s="1"/>
  <c r="I64"/>
  <c r="J64" s="1"/>
  <c r="I65"/>
  <c r="J65" s="1"/>
  <c r="I66"/>
  <c r="J66" s="1"/>
  <c r="I67"/>
  <c r="J67" s="1"/>
  <c r="I68"/>
  <c r="J68" s="1"/>
  <c r="I73"/>
  <c r="J73" s="1"/>
  <c r="I74"/>
  <c r="J74" s="1"/>
  <c r="I75"/>
  <c r="J75" s="1"/>
  <c r="I76"/>
  <c r="J76" s="1"/>
  <c r="I77"/>
  <c r="J77" s="1"/>
  <c r="I78"/>
  <c r="J78" s="1"/>
  <c r="I80"/>
  <c r="J80" s="1"/>
  <c r="I5"/>
  <c r="J5" s="1"/>
  <c r="I4"/>
  <c r="J4" s="1"/>
  <c r="I3"/>
  <c r="J3" s="1"/>
</calcChain>
</file>

<file path=xl/sharedStrings.xml><?xml version="1.0" encoding="utf-8"?>
<sst xmlns="http://schemas.openxmlformats.org/spreadsheetml/2006/main" count="260" uniqueCount="171">
  <si>
    <t>РРЦ раковин</t>
  </si>
  <si>
    <t>Название раковин</t>
  </si>
  <si>
    <t>Название тумб</t>
  </si>
  <si>
    <t>Фото</t>
  </si>
  <si>
    <t>Фото раковин</t>
  </si>
  <si>
    <t>Раковина "НЕО-55", керамика 55х45</t>
  </si>
  <si>
    <t>Раковина "НЕО-60", керамика 60х45</t>
  </si>
  <si>
    <t>Раковина "НЕО-50", керамика 50х41</t>
  </si>
  <si>
    <t>Раковина "Фостер-70", керамика 70,5х46</t>
  </si>
  <si>
    <t>Раковина "Фостер-60", керамика 60,5х40,5</t>
  </si>
  <si>
    <t>Тумба Aris 60Н 2я. Белый глянец 57х38х81</t>
  </si>
  <si>
    <t>Тумба Aris 70Н 2я. Белый глянец 67х43,5х81</t>
  </si>
  <si>
    <t>Тумба Aris 60П 2я. Белый глянец  57х38х66</t>
  </si>
  <si>
    <t>Тумба Aris 70П 2я. Белый глянец 67х43,5х66</t>
  </si>
  <si>
    <t>Тумба Nuvo 60Н 1д. Белый глянец 56х38,6х82</t>
  </si>
  <si>
    <t>Тумба Nuvo 70Н 1д. Белый глянец 66х38,6х82</t>
  </si>
  <si>
    <t>Тумба Nuvo 60П 1д. Белый глянец 56х38,6х70</t>
  </si>
  <si>
    <t>Тумба Nuvo 70П 1д. Белый глянец 66х38,6х70</t>
  </si>
  <si>
    <t>отдельно не продается</t>
  </si>
  <si>
    <t>Тумба Aris 60Н 2я. Дуб сонома 57х38х81</t>
  </si>
  <si>
    <t>Тумба Aris 70Н 2я. Дуб сонома  67х43,5х81</t>
  </si>
  <si>
    <t>Тумба Aris 70П 2я.   Дуб сонома  67х43,5х66</t>
  </si>
  <si>
    <t>Тумба Aris 60П 2я.   Дуб сонома 57х38х66</t>
  </si>
  <si>
    <t>Тумба Nuvo 60Н 1д. Дуб сонома  56х38,6х82</t>
  </si>
  <si>
    <t>Тумба Nuvo 70Н 1д. Дуб сонома     66х38,6х82</t>
  </si>
  <si>
    <t>Тумба Nuvo 60П 1д. Дуб сонома   56х38,6х70</t>
  </si>
  <si>
    <t>Тумба Nuvo 70П 1д. Дуб сонома    66х38,6х70</t>
  </si>
  <si>
    <t>Тумба Tera 50Н 1д. Белый глянец 44х38,6х75</t>
  </si>
  <si>
    <t>Тумба Tera 55Н 1д. Белый глянец 48,5х39,6х75</t>
  </si>
  <si>
    <t>Тумба Tera 60Н 1д. Белый глянец 53х39,6х75</t>
  </si>
  <si>
    <t>Тумба Tera 50Н 1д. Дуб сонома  44х38,6х75</t>
  </si>
  <si>
    <t>Тумба Tera 55Н 1д. Дуб сонома  48,5х39,6х75</t>
  </si>
  <si>
    <t>Тумба Tera 60Н 1д. Дуб сонома  53х39,6х75</t>
  </si>
  <si>
    <t>Тумба Tera 50П 1д. Белый глянец 44х38,6х60</t>
  </si>
  <si>
    <t>Тумба Tera 55П 1д. Белый глянец 48.5х39,6х60</t>
  </si>
  <si>
    <t>Тумба Tera 60П 1д. Белый глянец 53х39,6х60</t>
  </si>
  <si>
    <t>Тумба Tera 50П 1д. Дуб сонома  44х38,6х60</t>
  </si>
  <si>
    <t>Тумба Tera 55П 1д. Дуб сонома 48.5х39,6х60</t>
  </si>
  <si>
    <t>Тумба Tera 60П 1д. Дуб сонома  53х39,6х60</t>
  </si>
  <si>
    <t>РРЦ , руб</t>
  </si>
  <si>
    <t>Код товара</t>
  </si>
  <si>
    <t>Шкаф Wall Classic напольный на стиралную машину, белый глянец. 67х198х40см</t>
  </si>
  <si>
    <t>Шкаф имеет регулируемые по высоте опоры, дверные петли плавного закрывания, изготовлен из МДФ с влагостойким покрытием и регулируемые полки ножки. Выдерживает нагрузку 130 кг. Конструкция без ручек, открывание снизу.</t>
  </si>
  <si>
    <t>Раковина Laguna 85 керамика</t>
  </si>
  <si>
    <t>Раковина Laguna 105 керамика</t>
  </si>
  <si>
    <t>Тумба с раковиной Mira 60Н 2д. Белый глянец 60х30х85</t>
  </si>
  <si>
    <t>Тумба с раковиной July 50П 1д. Белый глянец 50х30х75см</t>
  </si>
  <si>
    <t>Тумба с раковиной July 50П 1д. Дуб Сонома 50х30х75см</t>
  </si>
  <si>
    <r>
      <t xml:space="preserve">Тумба </t>
    </r>
    <r>
      <rPr>
        <b/>
        <sz val="11"/>
        <color theme="1"/>
        <rFont val="Calibri"/>
        <family val="2"/>
        <charset val="204"/>
        <scheme val="minor"/>
      </rPr>
      <t>с раковиной</t>
    </r>
    <r>
      <rPr>
        <sz val="11"/>
        <color theme="1"/>
        <rFont val="Calibri"/>
        <family val="2"/>
        <charset val="204"/>
        <scheme val="minor"/>
      </rPr>
      <t xml:space="preserve"> July 50Н 1д. Белый глянец 50х30х85см</t>
    </r>
  </si>
  <si>
    <r>
      <t xml:space="preserve">Тумба </t>
    </r>
    <r>
      <rPr>
        <b/>
        <sz val="11"/>
        <color theme="1"/>
        <rFont val="Calibri"/>
        <family val="2"/>
        <charset val="204"/>
        <scheme val="minor"/>
      </rPr>
      <t>с раковиной</t>
    </r>
    <r>
      <rPr>
        <sz val="11"/>
        <color theme="1"/>
        <rFont val="Calibri"/>
        <family val="2"/>
        <charset val="204"/>
        <scheme val="minor"/>
      </rPr>
      <t xml:space="preserve"> July 50Н 1д. Дуб Сонома 50х30х85см</t>
    </r>
  </si>
  <si>
    <r>
      <t xml:space="preserve">Тумба </t>
    </r>
    <r>
      <rPr>
        <b/>
        <sz val="11"/>
        <color rgb="FF000000"/>
        <rFont val="Arial"/>
        <family val="2"/>
        <charset val="204"/>
      </rPr>
      <t xml:space="preserve">с раковиной </t>
    </r>
    <r>
      <rPr>
        <sz val="11"/>
        <color rgb="FF000000"/>
        <rFont val="Arial"/>
        <family val="2"/>
        <charset val="204"/>
      </rPr>
      <t>Mira 60П 2д. Дуб Сонома 60х30х65</t>
    </r>
  </si>
  <si>
    <r>
      <t xml:space="preserve">Тумба </t>
    </r>
    <r>
      <rPr>
        <b/>
        <sz val="11"/>
        <color rgb="FF000000"/>
        <rFont val="Arial"/>
        <family val="2"/>
        <charset val="204"/>
      </rPr>
      <t xml:space="preserve">с раковиной </t>
    </r>
    <r>
      <rPr>
        <sz val="11"/>
        <color rgb="FF000000"/>
        <rFont val="Arial"/>
        <family val="2"/>
        <charset val="204"/>
      </rPr>
      <t>Mira 60Н 2д. Дуб Сонома</t>
    </r>
  </si>
  <si>
    <r>
      <t>Тумба</t>
    </r>
    <r>
      <rPr>
        <b/>
        <sz val="11"/>
        <color rgb="FF000000"/>
        <rFont val="Arial"/>
        <family val="2"/>
        <charset val="204"/>
      </rPr>
      <t xml:space="preserve"> с раковиной</t>
    </r>
    <r>
      <rPr>
        <sz val="11"/>
        <color rgb="FF000000"/>
        <rFont val="Arial"/>
        <family val="2"/>
        <charset val="204"/>
      </rPr>
      <t xml:space="preserve"> Lido 60Н 1д. Дуб сонома  60х30х85</t>
    </r>
  </si>
  <si>
    <r>
      <t xml:space="preserve">Тумба </t>
    </r>
    <r>
      <rPr>
        <b/>
        <sz val="11"/>
        <color rgb="FF000000"/>
        <rFont val="Arial"/>
        <family val="2"/>
        <charset val="204"/>
      </rPr>
      <t>с раковиной</t>
    </r>
    <r>
      <rPr>
        <sz val="11"/>
        <color rgb="FF000000"/>
        <rFont val="Arial"/>
        <family val="2"/>
        <charset val="204"/>
      </rPr>
      <t xml:space="preserve"> Mira 60П 2д. Белый глянец 60х30х65</t>
    </r>
  </si>
  <si>
    <r>
      <t xml:space="preserve">Тумба </t>
    </r>
    <r>
      <rPr>
        <b/>
        <sz val="11"/>
        <color rgb="FF000000"/>
        <rFont val="Arial"/>
        <family val="2"/>
        <charset val="204"/>
      </rPr>
      <t xml:space="preserve">с раковиной </t>
    </r>
    <r>
      <rPr>
        <sz val="11"/>
        <color rgb="FF000000"/>
        <rFont val="Arial"/>
        <family val="2"/>
        <charset val="204"/>
      </rPr>
      <t>Lido 60П 1д. Белый глянец 60х30х71</t>
    </r>
  </si>
  <si>
    <r>
      <t xml:space="preserve">Тумба </t>
    </r>
    <r>
      <rPr>
        <b/>
        <sz val="11"/>
        <color rgb="FF000000"/>
        <rFont val="Arial"/>
        <family val="2"/>
        <charset val="204"/>
      </rPr>
      <t xml:space="preserve">с раковиной </t>
    </r>
    <r>
      <rPr>
        <sz val="11"/>
        <color rgb="FF000000"/>
        <rFont val="Arial"/>
        <family val="2"/>
        <charset val="204"/>
      </rPr>
      <t>Lido 60Н 1д. Белый глянец 60х30х85</t>
    </r>
  </si>
  <si>
    <t>Скидка от РРЦ 25%</t>
  </si>
  <si>
    <t>РРЦ комплекта</t>
  </si>
  <si>
    <t>Шкаф Wall Classic отличается от Шкаф Wall наличием по периметру фасадов фезеровки</t>
  </si>
  <si>
    <t>Панель с раковиной Tiny XS MINI R</t>
  </si>
  <si>
    <t>Панель с раковиной Tiny XS MINI L</t>
  </si>
  <si>
    <t>Панель с раковиной Tiny S 50</t>
  </si>
  <si>
    <t>Панель с раковиной Tiny S 60</t>
  </si>
  <si>
    <t>Панель с раковиной Tiny S 70</t>
  </si>
  <si>
    <t xml:space="preserve">Зеркало Tera 50x90х30 с подсветкой </t>
  </si>
  <si>
    <t>Зеркало Cube 60х90х10, основа МДФ</t>
  </si>
  <si>
    <t>Тумба с раковиной Lira 40Н 1д. Белый глянец L</t>
  </si>
  <si>
    <t>Тумба с раковиной Lira 40Н 1д. Белый глянец R</t>
  </si>
  <si>
    <t>Тумба с раковиной Lira 40Н 1д. Дуб Сонома L</t>
  </si>
  <si>
    <t>Тумба с раковиной Lira 40Н 1д. Дуб Сонома R</t>
  </si>
  <si>
    <t>раковина полититан идет с тумбой. В комплекте сифон, выпуск и донный клапан</t>
  </si>
  <si>
    <t>раковина полититан и опоры идут с тумбой В комплекте сифон, выпуск и донный клапан</t>
  </si>
  <si>
    <t>раковина полититан и опоры идут с тумбой.В комплекте сифон, выпуск и донный клапан</t>
  </si>
  <si>
    <t>раковина полититан и опоры идут с тумбой. В комплекте сифон, выпуск и донный клапан</t>
  </si>
  <si>
    <t>Тумба с раковиной Laura 40Н 1д. Белый глянец L</t>
  </si>
  <si>
    <t>Тумба с раковиной Laura 40Н 1д. Дуб Сонома L</t>
  </si>
  <si>
    <t>Зеркало-шкаф Nuvo 50</t>
  </si>
  <si>
    <t>Зеркало-шкаф Mira 60 Дуб Сонома</t>
  </si>
  <si>
    <t>Зеркало-шкаф Mira 60 Белый глянец</t>
  </si>
  <si>
    <t>Зеркало Aris 60 Дуб Сонома</t>
  </si>
  <si>
    <t>Зеркало Aris 60 Белый глянец МДФ</t>
  </si>
  <si>
    <t>С ПОДСВЕТКОЙ</t>
  </si>
  <si>
    <t>Боковая полочка Cube 90х15х15</t>
  </si>
  <si>
    <t>Тумба GRUNGE LOFT 100П 1в.я Бетон светлый</t>
  </si>
  <si>
    <t>Тумба GRUNGE LOFT 100П 1в.я Дуб Намибия</t>
  </si>
  <si>
    <t>Тумба GRUNGE LOFT 100П 1в.я Дуб Вотан</t>
  </si>
  <si>
    <t xml:space="preserve">Умывальник Infinity 60 Grey Stone </t>
  </si>
  <si>
    <t>Умывальник Infinity 60 для столешницы и мебельной тумбы SANITA LUXE</t>
  </si>
  <si>
    <t>Тумба GRUNGE LOFT 90П 1в.я Дуб Вотан</t>
  </si>
  <si>
    <t>Тумба GRUNGE LOFT 90П 1в.я Дуб Намибия</t>
  </si>
  <si>
    <t>Тумба GRUNGE LOFT 90П 1в.я Бетон светлый</t>
  </si>
  <si>
    <t>Тумба GRUNGE LOFT 80П 1в.я Дуб Вотан</t>
  </si>
  <si>
    <t>Тумба GRUNGE LOFT 80П 1в.я Дуб Намибия</t>
  </si>
  <si>
    <t>Тумба GRUNGE LOFT 80П 1в.я Бетон светлый</t>
  </si>
  <si>
    <t xml:space="preserve">Умывальник Ringo 53 </t>
  </si>
  <si>
    <t xml:space="preserve">Раковина "Ringo Cut 53" </t>
  </si>
  <si>
    <t>Тумба GRUNGE LOFT 90П 1в.я Бетон темный</t>
  </si>
  <si>
    <t>Тумба GRUNGE LOFT 80П 1в.я Бетон темный</t>
  </si>
  <si>
    <t>Тумба GRUNGE LOFT 100П 1в.я Бетон темный</t>
  </si>
  <si>
    <t>Столешница GRUNGE LOFT 100 Бетон темный</t>
  </si>
  <si>
    <t>Столешница GRUNGE LOFT 100 Бетон светлый</t>
  </si>
  <si>
    <t>Столешница GRUNGE LOFT 100 Дуб Намибия</t>
  </si>
  <si>
    <t>Столешница GRUNGE LOFT 100 Дуб Вотан</t>
  </si>
  <si>
    <t>Столешница GRUNGE LOFT 90 Бетон темный</t>
  </si>
  <si>
    <t>Столешница GRUNGE LOFT 90 Бетон светлый</t>
  </si>
  <si>
    <t>Столешница GRUNGE LOFT 90 Дуб Намибия</t>
  </si>
  <si>
    <t>Столешница GRUNGE LOFT 90 Дуб Вотан</t>
  </si>
  <si>
    <t>Столешница GRUNGE LOFT 80 Бетон темный</t>
  </si>
  <si>
    <t>Столешница GRUNGE LOFT 80 Дуб Намибия</t>
  </si>
  <si>
    <t>Столешница GRUNGE LOFT 80 Дуб Вотан</t>
  </si>
  <si>
    <t>Подвесная тумба</t>
  </si>
  <si>
    <t>Напольная тумба</t>
  </si>
  <si>
    <t>Тумба Lina 85Н, белый   глянец 85х81х34см</t>
  </si>
  <si>
    <t>Тумба Lina 105Н, белый   глянец 105х81х34см</t>
  </si>
  <si>
    <t>Столешница GRUNGE LOFT 80 Бетон светлый</t>
  </si>
  <si>
    <t>https://cloud.mail.ru/public/4WnD/4nS3ateDd</t>
  </si>
  <si>
    <t>Торговая наценка 33%</t>
  </si>
  <si>
    <t>Тумба Aris 60Н 2я. Дуб Сокраменто</t>
  </si>
  <si>
    <t>Раковина "Фостер-60", керамика 60,5х40,6</t>
  </si>
  <si>
    <t>Тумба Aris 70Н 2я. Дуб Сокраменто</t>
  </si>
  <si>
    <t>Раковина "Фостер-70", керамика 70,5х47</t>
  </si>
  <si>
    <t>Тумба Aris 60П 2я. Дуб Сокраменто</t>
  </si>
  <si>
    <t>Тумба Aris 70П 2я. Дуб Сокраменто</t>
  </si>
  <si>
    <t>Тумба Nuvo 60Н 1д. Дуб Сокраменто</t>
  </si>
  <si>
    <t>Тумба Nuvo 70Н 1д. Дуб Сокраменто</t>
  </si>
  <si>
    <t>Тумба Nuvo 60П 1д. Дуб Сокраменто</t>
  </si>
  <si>
    <t>Тумба Nuvo 70П 1д. Дуб Сокраменто</t>
  </si>
  <si>
    <t>Тумба Tera 50Н 1д. Дуб Сокраменто</t>
  </si>
  <si>
    <t>Раковина "НЕО-50", керамика 50х42</t>
  </si>
  <si>
    <t>Тумба Tera 55Н 1д. Дуб Сокраменто</t>
  </si>
  <si>
    <t>Раковина "НЕО-55", керамика 55х46</t>
  </si>
  <si>
    <t>Тумба Tera 60Н 1д. Дуб Сокраменто</t>
  </si>
  <si>
    <t>Раковина "НЕО-60", керамика 60х46</t>
  </si>
  <si>
    <t xml:space="preserve">ОПТ </t>
  </si>
  <si>
    <t>Тумба Tera 50П 1д. Дуб Сокраменто</t>
  </si>
  <si>
    <t>РАКОВИНА НАСТАВНАЯ ОТДЕЛЬНО</t>
  </si>
  <si>
    <t>Тумба Tera 55П 1д. Дуб Сокраменто</t>
  </si>
  <si>
    <t>Тумба Tera 60П 1д. Дуб Сокраменто</t>
  </si>
  <si>
    <t>Тумба с раковиной Lido 60П 1д. Дуб Сокраменто</t>
  </si>
  <si>
    <t>Тумба с раковиной Lido 60П 1д. Дуб Сонома</t>
  </si>
  <si>
    <t>Тумба с раковиной Lido 60Н 1д. Дуб Сокраменто</t>
  </si>
  <si>
    <t>Тумба с раковиной Mira 60П 2д. Дуб Сокраменто</t>
  </si>
  <si>
    <t>Тумба с раковиной Mira 60Н 2д. Дуб Сокраменто</t>
  </si>
  <si>
    <t>Тумба с раковиной Lira 40П 1д. Белый глянец L</t>
  </si>
  <si>
    <t>Тумба с раковиной Lira 40П 1д. Белый глянец R</t>
  </si>
  <si>
    <t>Тумба с раковиной Lira 40П 1д. Дуб Сонома L</t>
  </si>
  <si>
    <t>Тумба с раковиной Lira 40П 1д. Дуб Сонома R</t>
  </si>
  <si>
    <t>Тумба с раковиной Laura 40Н 1д. Дуб Сонома R</t>
  </si>
  <si>
    <t>Тумба с раковиной Laura 40Н 1д. Белый глянец R</t>
  </si>
  <si>
    <t>Тумба с раковиной Laura 40П 1д. Дуб Сонома L</t>
  </si>
  <si>
    <t>Тумба с раковиной Laura 40П 1д. Дуб Сонома R</t>
  </si>
  <si>
    <t>Тумба с раковиной Laura 40П 1д. Белый глянец L</t>
  </si>
  <si>
    <t>Тумба с раковиной Laura 40П 1д. Белый глянец R</t>
  </si>
  <si>
    <t>Тумба с раковиной Stretto 50П 1д. Белый глянец</t>
  </si>
  <si>
    <t>Размер мебели 50х75х21см        Раковина, гофра и сифон в комплекте</t>
  </si>
  <si>
    <t>Тумба с раковиной Stretto 60П 1д. Белый глянец</t>
  </si>
  <si>
    <t>Тумба с раковиной Stretto 70П 1д. Белый глянец</t>
  </si>
  <si>
    <t>Размер мебели 60х75х21см        Раковина, гофра и сифон в комплекте</t>
  </si>
  <si>
    <t>Размер мебели 70х75х21см        Раковина, гофра и сифон в комплекте</t>
  </si>
  <si>
    <t>Тумба с раковиной Stretto 80П 2д. Белый глянец</t>
  </si>
  <si>
    <t>Размер мебели 80х75х21см        Раковина, гофра и сифон в комплекте</t>
  </si>
  <si>
    <t>NEW</t>
  </si>
  <si>
    <t>Зеркало Aurora 80</t>
  </si>
  <si>
    <t>New</t>
  </si>
  <si>
    <t>Зеркало Lola 50</t>
  </si>
  <si>
    <t>Зеркало Stella 50</t>
  </si>
  <si>
    <t>Шкаф Wall напольный на стиральную машину, белый глянец. 67х198х40см</t>
  </si>
  <si>
    <t>Умывальник Line 55 накладной SANITA LUXE</t>
  </si>
  <si>
    <t>Умывальник "Гамма 560" белый, на столешницу Kirovit</t>
  </si>
  <si>
    <t>Умывальник "Олимпия 560" белый, на столешницу Kirovit</t>
  </si>
  <si>
    <t>Умывальник "Купер 560" белый, на столешницу  Kirovit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</si>
</sst>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8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</cellStyleXfs>
  <cellXfs count="106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 applyFont="1"/>
    <xf numFmtId="0" fontId="2" fillId="2" borderId="1" xfId="0" applyFont="1" applyFill="1" applyBorder="1" applyAlignment="1">
      <alignment horizontal="right" vertical="top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0" fontId="2" fillId="2" borderId="0" xfId="0" applyFont="1" applyFill="1" applyBorder="1" applyAlignment="1">
      <alignment vertical="top" wrapText="1"/>
    </xf>
    <xf numFmtId="0" fontId="0" fillId="0" borderId="0" xfId="0" applyBorder="1"/>
    <xf numFmtId="0" fontId="2" fillId="2" borderId="6" xfId="0" applyFont="1" applyFill="1" applyBorder="1" applyAlignment="1">
      <alignment wrapText="1"/>
    </xf>
    <xf numFmtId="0" fontId="0" fillId="0" borderId="6" xfId="0" applyBorder="1"/>
    <xf numFmtId="0" fontId="2" fillId="2" borderId="7" xfId="0" applyFont="1" applyFill="1" applyBorder="1" applyAlignment="1">
      <alignment wrapText="1"/>
    </xf>
    <xf numFmtId="0" fontId="0" fillId="0" borderId="6" xfId="0" applyBorder="1" applyAlignment="1">
      <alignment wrapText="1"/>
    </xf>
    <xf numFmtId="4" fontId="2" fillId="2" borderId="0" xfId="0" applyNumberFormat="1" applyFont="1" applyFill="1" applyBorder="1" applyAlignment="1">
      <alignment horizontal="right" vertical="top" wrapText="1"/>
    </xf>
    <xf numFmtId="4" fontId="2" fillId="2" borderId="1" xfId="0" applyNumberFormat="1" applyFont="1" applyFill="1" applyBorder="1" applyAlignment="1">
      <alignment horizontal="right" vertical="top" wrapText="1"/>
    </xf>
    <xf numFmtId="4" fontId="2" fillId="2" borderId="3" xfId="0" applyNumberFormat="1" applyFont="1" applyFill="1" applyBorder="1" applyAlignment="1">
      <alignment horizontal="right" vertical="top" wrapText="1"/>
    </xf>
    <xf numFmtId="0" fontId="1" fillId="3" borderId="2" xfId="0" applyFont="1" applyFill="1" applyBorder="1"/>
    <xf numFmtId="0" fontId="1" fillId="3" borderId="1" xfId="0" applyFont="1" applyFill="1" applyBorder="1"/>
    <xf numFmtId="0" fontId="1" fillId="3" borderId="5" xfId="0" applyFont="1" applyFill="1" applyBorder="1"/>
    <xf numFmtId="0" fontId="1" fillId="3" borderId="1" xfId="0" applyFont="1" applyFill="1" applyBorder="1" applyAlignment="1">
      <alignment wrapText="1"/>
    </xf>
    <xf numFmtId="0" fontId="1" fillId="3" borderId="0" xfId="0" applyFont="1" applyFill="1" applyAlignment="1">
      <alignment wrapText="1"/>
    </xf>
    <xf numFmtId="0" fontId="3" fillId="0" borderId="0" xfId="0" applyFont="1"/>
    <xf numFmtId="4" fontId="2" fillId="2" borderId="10" xfId="0" applyNumberFormat="1" applyFont="1" applyFill="1" applyBorder="1" applyAlignment="1">
      <alignment horizontal="right" vertical="top" wrapText="1"/>
    </xf>
    <xf numFmtId="0" fontId="0" fillId="0" borderId="1" xfId="0" applyBorder="1" applyAlignment="1"/>
    <xf numFmtId="0" fontId="2" fillId="2" borderId="10" xfId="0" applyFont="1" applyFill="1" applyBorder="1" applyAlignment="1">
      <alignment horizontal="right" vertical="top" wrapText="1"/>
    </xf>
    <xf numFmtId="0" fontId="4" fillId="0" borderId="0" xfId="0" applyFont="1"/>
    <xf numFmtId="0" fontId="2" fillId="2" borderId="6" xfId="0" applyFont="1" applyFill="1" applyBorder="1" applyAlignment="1">
      <alignment vertical="top" wrapText="1"/>
    </xf>
    <xf numFmtId="0" fontId="2" fillId="2" borderId="6" xfId="0" applyFont="1" applyFill="1" applyBorder="1" applyAlignment="1">
      <alignment horizontal="right" vertical="top" wrapText="1"/>
    </xf>
    <xf numFmtId="0" fontId="0" fillId="0" borderId="1" xfId="0" applyFont="1" applyBorder="1"/>
    <xf numFmtId="0" fontId="2" fillId="4" borderId="1" xfId="0" applyFont="1" applyFill="1" applyBorder="1" applyAlignment="1">
      <alignment vertical="top" wrapText="1"/>
    </xf>
    <xf numFmtId="0" fontId="2" fillId="4" borderId="6" xfId="0" applyFont="1" applyFill="1" applyBorder="1" applyAlignment="1">
      <alignment vertical="top" wrapText="1"/>
    </xf>
    <xf numFmtId="4" fontId="2" fillId="4" borderId="1" xfId="0" applyNumberFormat="1" applyFont="1" applyFill="1" applyBorder="1" applyAlignment="1">
      <alignment horizontal="right" vertical="top" wrapText="1"/>
    </xf>
    <xf numFmtId="0" fontId="2" fillId="4" borderId="1" xfId="0" applyFont="1" applyFill="1" applyBorder="1" applyAlignment="1">
      <alignment wrapText="1"/>
    </xf>
    <xf numFmtId="0" fontId="2" fillId="4" borderId="6" xfId="0" applyFont="1" applyFill="1" applyBorder="1" applyAlignment="1">
      <alignment wrapText="1"/>
    </xf>
    <xf numFmtId="0" fontId="4" fillId="4" borderId="0" xfId="0" applyFont="1" applyFill="1"/>
    <xf numFmtId="0" fontId="0" fillId="4" borderId="1" xfId="0" applyFill="1" applyBorder="1" applyAlignment="1">
      <alignment wrapText="1"/>
    </xf>
    <xf numFmtId="0" fontId="0" fillId="4" borderId="0" xfId="0" applyFill="1"/>
    <xf numFmtId="0" fontId="6" fillId="0" borderId="0" xfId="0" applyFont="1"/>
    <xf numFmtId="0" fontId="4" fillId="0" borderId="1" xfId="0" applyFont="1" applyBorder="1" applyAlignment="1">
      <alignment wrapText="1"/>
    </xf>
    <xf numFmtId="0" fontId="6" fillId="0" borderId="1" xfId="0" applyFont="1" applyBorder="1" applyAlignment="1">
      <alignment wrapText="1"/>
    </xf>
    <xf numFmtId="4" fontId="2" fillId="4" borderId="0" xfId="0" applyNumberFormat="1" applyFont="1" applyFill="1" applyBorder="1" applyAlignment="1">
      <alignment horizontal="right" vertical="top" wrapText="1"/>
    </xf>
    <xf numFmtId="0" fontId="0" fillId="2" borderId="1" xfId="0" applyFill="1" applyBorder="1" applyAlignment="1">
      <alignment wrapText="1"/>
    </xf>
    <xf numFmtId="0" fontId="2" fillId="4" borderId="4" xfId="0" applyFont="1" applyFill="1" applyBorder="1" applyAlignment="1">
      <alignment vertical="top" wrapText="1"/>
    </xf>
    <xf numFmtId="0" fontId="2" fillId="4" borderId="9" xfId="0" applyFont="1" applyFill="1" applyBorder="1" applyAlignment="1">
      <alignment vertical="top" wrapText="1"/>
    </xf>
    <xf numFmtId="0" fontId="1" fillId="0" borderId="1" xfId="0" applyFont="1" applyBorder="1"/>
    <xf numFmtId="0" fontId="0" fillId="0" borderId="1" xfId="0" applyFont="1" applyFill="1" applyBorder="1"/>
    <xf numFmtId="0" fontId="5" fillId="2" borderId="1" xfId="0" applyFont="1" applyFill="1" applyBorder="1" applyAlignment="1">
      <alignment wrapText="1"/>
    </xf>
    <xf numFmtId="0" fontId="5" fillId="4" borderId="1" xfId="0" applyFont="1" applyFill="1" applyBorder="1" applyAlignment="1">
      <alignment wrapText="1"/>
    </xf>
    <xf numFmtId="0" fontId="5" fillId="2" borderId="6" xfId="0" applyFont="1" applyFill="1" applyBorder="1" applyAlignment="1">
      <alignment wrapText="1"/>
    </xf>
    <xf numFmtId="0" fontId="5" fillId="2" borderId="1" xfId="0" applyFont="1" applyFill="1" applyBorder="1" applyAlignment="1">
      <alignment horizontal="right" vertical="center" wrapText="1"/>
    </xf>
    <xf numFmtId="0" fontId="1" fillId="0" borderId="1" xfId="0" applyFont="1" applyBorder="1" applyAlignment="1">
      <alignment vertical="center" wrapText="1"/>
    </xf>
    <xf numFmtId="0" fontId="2" fillId="2" borderId="8" xfId="0" applyFont="1" applyFill="1" applyBorder="1" applyAlignment="1">
      <alignment vertical="top" wrapText="1"/>
    </xf>
    <xf numFmtId="0" fontId="0" fillId="0" borderId="1" xfId="0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2" fillId="2" borderId="1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9" fillId="0" borderId="0" xfId="0" applyFont="1"/>
    <xf numFmtId="0" fontId="10" fillId="0" borderId="0" xfId="1" applyAlignment="1" applyProtection="1"/>
    <xf numFmtId="0" fontId="7" fillId="3" borderId="0" xfId="0" applyFont="1" applyFill="1" applyAlignment="1">
      <alignment wrapText="1"/>
    </xf>
    <xf numFmtId="0" fontId="4" fillId="0" borderId="0" xfId="0" applyFont="1" applyAlignment="1"/>
    <xf numFmtId="0" fontId="2" fillId="2" borderId="7" xfId="0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0" fontId="2" fillId="2" borderId="6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4" fontId="7" fillId="5" borderId="1" xfId="0" applyNumberFormat="1" applyFont="1" applyFill="1" applyBorder="1"/>
    <xf numFmtId="0" fontId="0" fillId="6" borderId="1" xfId="0" applyNumberFormat="1" applyFont="1" applyFill="1" applyBorder="1" applyAlignment="1">
      <alignment horizontal="left" vertical="top" wrapText="1"/>
    </xf>
    <xf numFmtId="0" fontId="0" fillId="0" borderId="8" xfId="0" applyBorder="1" applyAlignment="1"/>
    <xf numFmtId="0" fontId="0" fillId="0" borderId="7" xfId="0" applyBorder="1" applyAlignment="1">
      <alignment wrapText="1"/>
    </xf>
    <xf numFmtId="4" fontId="7" fillId="5" borderId="2" xfId="0" applyNumberFormat="1" applyFont="1" applyFill="1" applyBorder="1"/>
    <xf numFmtId="9" fontId="4" fillId="0" borderId="1" xfId="0" applyNumberFormat="1" applyFont="1" applyBorder="1"/>
    <xf numFmtId="0" fontId="1" fillId="0" borderId="1" xfId="0" applyFont="1" applyFill="1" applyBorder="1"/>
    <xf numFmtId="0" fontId="1" fillId="7" borderId="1" xfId="0" applyFont="1" applyFill="1" applyBorder="1"/>
    <xf numFmtId="0" fontId="3" fillId="0" borderId="1" xfId="0" applyFont="1" applyBorder="1"/>
    <xf numFmtId="0" fontId="0" fillId="5" borderId="1" xfId="0" applyFill="1" applyBorder="1" applyAlignment="1">
      <alignment wrapText="1"/>
    </xf>
    <xf numFmtId="0" fontId="0" fillId="5" borderId="1" xfId="0" applyFont="1" applyFill="1" applyBorder="1"/>
    <xf numFmtId="0" fontId="1" fillId="5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0" fillId="5" borderId="1" xfId="0" applyFill="1" applyBorder="1"/>
    <xf numFmtId="0" fontId="1" fillId="5" borderId="1" xfId="0" applyFont="1" applyFill="1" applyBorder="1"/>
    <xf numFmtId="0" fontId="3" fillId="5" borderId="1" xfId="0" applyFont="1" applyFill="1" applyBorder="1"/>
    <xf numFmtId="0" fontId="12" fillId="8" borderId="1" xfId="2" applyFont="1" applyFill="1" applyBorder="1" applyAlignment="1">
      <alignment wrapText="1"/>
    </xf>
    <xf numFmtId="0" fontId="0" fillId="8" borderId="1" xfId="0" applyFont="1" applyFill="1" applyBorder="1"/>
    <xf numFmtId="0" fontId="13" fillId="8" borderId="1" xfId="0" applyFont="1" applyFill="1" applyBorder="1" applyAlignment="1">
      <alignment horizontal="center"/>
    </xf>
    <xf numFmtId="0" fontId="6" fillId="8" borderId="1" xfId="0" applyFont="1" applyFill="1" applyBorder="1"/>
    <xf numFmtId="0" fontId="1" fillId="8" borderId="1" xfId="0" applyFont="1" applyFill="1" applyBorder="1" applyAlignment="1">
      <alignment wrapText="1"/>
    </xf>
    <xf numFmtId="0" fontId="14" fillId="8" borderId="1" xfId="0" applyFont="1" applyFill="1" applyBorder="1"/>
    <xf numFmtId="0" fontId="0" fillId="8" borderId="1" xfId="0" applyFill="1" applyBorder="1" applyAlignment="1">
      <alignment wrapText="1"/>
    </xf>
    <xf numFmtId="0" fontId="0" fillId="8" borderId="1" xfId="0" applyFill="1" applyBorder="1"/>
    <xf numFmtId="0" fontId="7" fillId="8" borderId="1" xfId="0" applyFont="1" applyFill="1" applyBorder="1"/>
    <xf numFmtId="0" fontId="2" fillId="2" borderId="6" xfId="0" applyFont="1" applyFill="1" applyBorder="1" applyAlignment="1">
      <alignment vertical="top" wrapText="1"/>
    </xf>
    <xf numFmtId="0" fontId="2" fillId="2" borderId="7" xfId="0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0" fontId="0" fillId="0" borderId="7" xfId="0" applyBorder="1" applyAlignment="1"/>
    <xf numFmtId="0" fontId="2" fillId="2" borderId="6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0" fontId="13" fillId="0" borderId="10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15" fillId="0" borderId="1" xfId="0" applyFont="1" applyBorder="1"/>
    <xf numFmtId="0" fontId="13" fillId="0" borderId="1" xfId="0" applyFont="1" applyFill="1" applyBorder="1" applyAlignment="1"/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colors>
    <mruColors>
      <color rgb="FFFFCCFF"/>
      <color rgb="FF99FF33"/>
      <color rgb="FFFF99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2337</xdr:colOff>
      <xdr:row>1</xdr:row>
      <xdr:rowOff>314325</xdr:rowOff>
    </xdr:from>
    <xdr:to>
      <xdr:col>1</xdr:col>
      <xdr:colOff>1266825</xdr:colOff>
      <xdr:row>4</xdr:row>
      <xdr:rowOff>304800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1726362" y="533400"/>
          <a:ext cx="1264488" cy="16383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38101</xdr:colOff>
      <xdr:row>8</xdr:row>
      <xdr:rowOff>142875</xdr:rowOff>
    </xdr:from>
    <xdr:to>
      <xdr:col>6</xdr:col>
      <xdr:colOff>244299</xdr:colOff>
      <xdr:row>9</xdr:row>
      <xdr:rowOff>400050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953126" y="4438650"/>
          <a:ext cx="1082498" cy="8477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1419226</xdr:colOff>
      <xdr:row>26</xdr:row>
      <xdr:rowOff>287763</xdr:rowOff>
    </xdr:from>
    <xdr:to>
      <xdr:col>6</xdr:col>
      <xdr:colOff>151255</xdr:colOff>
      <xdr:row>28</xdr:row>
      <xdr:rowOff>104775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5838826" y="15346788"/>
          <a:ext cx="1103754" cy="90286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1445639</xdr:colOff>
      <xdr:row>3</xdr:row>
      <xdr:rowOff>57150</xdr:rowOff>
    </xdr:from>
    <xdr:to>
      <xdr:col>6</xdr:col>
      <xdr:colOff>439393</xdr:colOff>
      <xdr:row>4</xdr:row>
      <xdr:rowOff>180975</xdr:rowOff>
    </xdr:to>
    <xdr:pic>
      <xdr:nvPicPr>
        <xdr:cNvPr id="3081" name="Picture 9" descr="https://akval.by/pics_const_id/49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5912864" y="1466850"/>
          <a:ext cx="1365479" cy="742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34</xdr:row>
      <xdr:rowOff>304800</xdr:rowOff>
    </xdr:from>
    <xdr:to>
      <xdr:col>1</xdr:col>
      <xdr:colOff>1219200</xdr:colOff>
      <xdr:row>37</xdr:row>
      <xdr:rowOff>382959</xdr:rowOff>
    </xdr:to>
    <xdr:pic>
      <xdr:nvPicPr>
        <xdr:cNvPr id="30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1828800" y="19240500"/>
          <a:ext cx="1114425" cy="13545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1681432</xdr:colOff>
      <xdr:row>44</xdr:row>
      <xdr:rowOff>217403</xdr:rowOff>
    </xdr:from>
    <xdr:to>
      <xdr:col>1</xdr:col>
      <xdr:colOff>1276350</xdr:colOff>
      <xdr:row>45</xdr:row>
      <xdr:rowOff>685799</xdr:rowOff>
    </xdr:to>
    <xdr:pic>
      <xdr:nvPicPr>
        <xdr:cNvPr id="308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1681432" y="24915728"/>
          <a:ext cx="1385618" cy="14113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238126</xdr:colOff>
      <xdr:row>52</xdr:row>
      <xdr:rowOff>13151</xdr:rowOff>
    </xdr:from>
    <xdr:to>
      <xdr:col>1</xdr:col>
      <xdr:colOff>1323975</xdr:colOff>
      <xdr:row>53</xdr:row>
      <xdr:rowOff>327793</xdr:rowOff>
    </xdr:to>
    <xdr:pic>
      <xdr:nvPicPr>
        <xdr:cNvPr id="310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1790701" y="29921651"/>
          <a:ext cx="1085849" cy="124809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305464</xdr:colOff>
      <xdr:row>51</xdr:row>
      <xdr:rowOff>904874</xdr:rowOff>
    </xdr:from>
    <xdr:to>
      <xdr:col>7</xdr:col>
      <xdr:colOff>266206</xdr:colOff>
      <xdr:row>52</xdr:row>
      <xdr:rowOff>914399</xdr:rowOff>
    </xdr:to>
    <xdr:pic>
      <xdr:nvPicPr>
        <xdr:cNvPr id="2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6220489" y="30851474"/>
          <a:ext cx="1551417" cy="109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33278</xdr:colOff>
      <xdr:row>15</xdr:row>
      <xdr:rowOff>19051</xdr:rowOff>
    </xdr:from>
    <xdr:to>
      <xdr:col>1</xdr:col>
      <xdr:colOff>1276349</xdr:colOff>
      <xdr:row>16</xdr:row>
      <xdr:rowOff>685800</xdr:rowOff>
    </xdr:to>
    <xdr:pic>
      <xdr:nvPicPr>
        <xdr:cNvPr id="311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1823978" y="8324851"/>
          <a:ext cx="1243071" cy="14287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184402</xdr:colOff>
      <xdr:row>38</xdr:row>
      <xdr:rowOff>19050</xdr:rowOff>
    </xdr:from>
    <xdr:to>
      <xdr:col>1</xdr:col>
      <xdr:colOff>1245952</xdr:colOff>
      <xdr:row>41</xdr:row>
      <xdr:rowOff>152400</xdr:rowOff>
    </xdr:to>
    <xdr:pic>
      <xdr:nvPicPr>
        <xdr:cNvPr id="311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1908427" y="21831300"/>
          <a:ext cx="1061550" cy="14192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1476375</xdr:colOff>
      <xdr:row>36</xdr:row>
      <xdr:rowOff>180975</xdr:rowOff>
    </xdr:from>
    <xdr:to>
      <xdr:col>6</xdr:col>
      <xdr:colOff>153598</xdr:colOff>
      <xdr:row>38</xdr:row>
      <xdr:rowOff>180975</xdr:rowOff>
    </xdr:to>
    <xdr:pic>
      <xdr:nvPicPr>
        <xdr:cNvPr id="3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5895975" y="17545050"/>
          <a:ext cx="1048948" cy="8382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238125</xdr:colOff>
      <xdr:row>44</xdr:row>
      <xdr:rowOff>171451</xdr:rowOff>
    </xdr:from>
    <xdr:to>
      <xdr:col>7</xdr:col>
      <xdr:colOff>95250</xdr:colOff>
      <xdr:row>44</xdr:row>
      <xdr:rowOff>894637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6153150" y="23326726"/>
          <a:ext cx="1447800" cy="7231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12309</xdr:colOff>
      <xdr:row>58</xdr:row>
      <xdr:rowOff>28575</xdr:rowOff>
    </xdr:from>
    <xdr:to>
      <xdr:col>1</xdr:col>
      <xdr:colOff>1314451</xdr:colOff>
      <xdr:row>58</xdr:row>
      <xdr:rowOff>1752600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1736334" y="34947225"/>
          <a:ext cx="1302142" cy="1724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46</xdr:row>
      <xdr:rowOff>552450</xdr:rowOff>
    </xdr:from>
    <xdr:to>
      <xdr:col>1</xdr:col>
      <xdr:colOff>1352550</xdr:colOff>
      <xdr:row>48</xdr:row>
      <xdr:rowOff>55573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 bwMode="auto">
        <a:xfrm>
          <a:off x="1847850" y="25574625"/>
          <a:ext cx="1228725" cy="12938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180974</xdr:colOff>
      <xdr:row>50</xdr:row>
      <xdr:rowOff>761999</xdr:rowOff>
    </xdr:from>
    <xdr:to>
      <xdr:col>1</xdr:col>
      <xdr:colOff>1209675</xdr:colOff>
      <xdr:row>51</xdr:row>
      <xdr:rowOff>991721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1904999" y="29460824"/>
          <a:ext cx="1028701" cy="113459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59</xdr:row>
      <xdr:rowOff>1209677</xdr:rowOff>
    </xdr:from>
    <xdr:to>
      <xdr:col>2</xdr:col>
      <xdr:colOff>85726</xdr:colOff>
      <xdr:row>61</xdr:row>
      <xdr:rowOff>723158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1905000" y="35737802"/>
          <a:ext cx="1095376" cy="152325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142874</xdr:colOff>
      <xdr:row>62</xdr:row>
      <xdr:rowOff>276224</xdr:rowOff>
    </xdr:from>
    <xdr:to>
      <xdr:col>2</xdr:col>
      <xdr:colOff>91184</xdr:colOff>
      <xdr:row>64</xdr:row>
      <xdr:rowOff>685800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1695449" y="37623749"/>
          <a:ext cx="1310385" cy="19621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400050</xdr:colOff>
      <xdr:row>121</xdr:row>
      <xdr:rowOff>64832</xdr:rowOff>
    </xdr:from>
    <xdr:to>
      <xdr:col>1</xdr:col>
      <xdr:colOff>1209675</xdr:colOff>
      <xdr:row>121</xdr:row>
      <xdr:rowOff>1114426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/>
        <a:srcRect/>
        <a:stretch>
          <a:fillRect/>
        </a:stretch>
      </xdr:blipFill>
      <xdr:spPr bwMode="auto">
        <a:xfrm>
          <a:off x="1952625" y="38945882"/>
          <a:ext cx="809625" cy="1049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72</xdr:row>
      <xdr:rowOff>19051</xdr:rowOff>
    </xdr:from>
    <xdr:to>
      <xdr:col>1</xdr:col>
      <xdr:colOff>1323975</xdr:colOff>
      <xdr:row>74</xdr:row>
      <xdr:rowOff>66675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 bwMode="auto">
        <a:xfrm>
          <a:off x="1876425" y="41262301"/>
          <a:ext cx="1000125" cy="7715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209550</xdr:colOff>
      <xdr:row>74</xdr:row>
      <xdr:rowOff>91531</xdr:rowOff>
    </xdr:from>
    <xdr:to>
      <xdr:col>1</xdr:col>
      <xdr:colOff>1257300</xdr:colOff>
      <xdr:row>76</xdr:row>
      <xdr:rowOff>334893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1762125" y="39715531"/>
          <a:ext cx="1047750" cy="9767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283029</xdr:colOff>
      <xdr:row>122</xdr:row>
      <xdr:rowOff>1</xdr:rowOff>
    </xdr:from>
    <xdr:to>
      <xdr:col>1</xdr:col>
      <xdr:colOff>1095375</xdr:colOff>
      <xdr:row>123</xdr:row>
      <xdr:rowOff>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35604" y="41900476"/>
          <a:ext cx="812346" cy="1047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1551315</xdr:colOff>
      <xdr:row>123</xdr:row>
      <xdr:rowOff>1</xdr:rowOff>
    </xdr:from>
    <xdr:to>
      <xdr:col>1</xdr:col>
      <xdr:colOff>973825</xdr:colOff>
      <xdr:row>124</xdr:row>
      <xdr:rowOff>0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551315" y="42948226"/>
          <a:ext cx="1213210" cy="9620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409575</xdr:colOff>
      <xdr:row>66</xdr:row>
      <xdr:rowOff>47625</xdr:rowOff>
    </xdr:from>
    <xdr:to>
      <xdr:col>1</xdr:col>
      <xdr:colOff>1124604</xdr:colOff>
      <xdr:row>68</xdr:row>
      <xdr:rowOff>30690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 bwMode="auto">
        <a:xfrm>
          <a:off x="1962150" y="40271700"/>
          <a:ext cx="715029" cy="1154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257175</xdr:colOff>
      <xdr:row>77</xdr:row>
      <xdr:rowOff>23082</xdr:rowOff>
    </xdr:from>
    <xdr:to>
      <xdr:col>1</xdr:col>
      <xdr:colOff>897703</xdr:colOff>
      <xdr:row>79</xdr:row>
      <xdr:rowOff>123825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 bwMode="auto">
        <a:xfrm>
          <a:off x="1981200" y="47038482"/>
          <a:ext cx="640528" cy="9008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429577</xdr:colOff>
      <xdr:row>124</xdr:row>
      <xdr:rowOff>28574</xdr:rowOff>
    </xdr:from>
    <xdr:to>
      <xdr:col>1</xdr:col>
      <xdr:colOff>1190625</xdr:colOff>
      <xdr:row>125</xdr:row>
      <xdr:rowOff>19050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1982152" y="47596424"/>
          <a:ext cx="761048" cy="9715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447674</xdr:colOff>
      <xdr:row>125</xdr:row>
      <xdr:rowOff>38100</xdr:rowOff>
    </xdr:from>
    <xdr:to>
      <xdr:col>2</xdr:col>
      <xdr:colOff>11637</xdr:colOff>
      <xdr:row>126</xdr:row>
      <xdr:rowOff>419100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 bwMode="auto">
        <a:xfrm>
          <a:off x="2000249" y="48587025"/>
          <a:ext cx="926038" cy="1343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419100</xdr:colOff>
      <xdr:row>127</xdr:row>
      <xdr:rowOff>26040</xdr:rowOff>
    </xdr:from>
    <xdr:to>
      <xdr:col>1</xdr:col>
      <xdr:colOff>1190625</xdr:colOff>
      <xdr:row>128</xdr:row>
      <xdr:rowOff>587603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 bwMode="auto">
        <a:xfrm>
          <a:off x="1971675" y="49975140"/>
          <a:ext cx="771525" cy="11711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57152</xdr:colOff>
      <xdr:row>112</xdr:row>
      <xdr:rowOff>28575</xdr:rowOff>
    </xdr:from>
    <xdr:to>
      <xdr:col>1</xdr:col>
      <xdr:colOff>1285876</xdr:colOff>
      <xdr:row>113</xdr:row>
      <xdr:rowOff>15737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 bwMode="auto">
        <a:xfrm>
          <a:off x="1609727" y="48387000"/>
          <a:ext cx="1228724" cy="7301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104776</xdr:colOff>
      <xdr:row>110</xdr:row>
      <xdr:rowOff>676274</xdr:rowOff>
    </xdr:from>
    <xdr:to>
      <xdr:col>1</xdr:col>
      <xdr:colOff>962026</xdr:colOff>
      <xdr:row>111</xdr:row>
      <xdr:rowOff>552450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/>
        <a:srcRect/>
        <a:stretch>
          <a:fillRect/>
        </a:stretch>
      </xdr:blipFill>
      <xdr:spPr bwMode="auto">
        <a:xfrm>
          <a:off x="1828801" y="55273574"/>
          <a:ext cx="857250" cy="5524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76201</xdr:colOff>
      <xdr:row>97</xdr:row>
      <xdr:rowOff>142874</xdr:rowOff>
    </xdr:from>
    <xdr:to>
      <xdr:col>1</xdr:col>
      <xdr:colOff>1294564</xdr:colOff>
      <xdr:row>100</xdr:row>
      <xdr:rowOff>66675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1800226" y="49749074"/>
          <a:ext cx="1218363" cy="10096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28577</xdr:colOff>
      <xdr:row>85</xdr:row>
      <xdr:rowOff>361950</xdr:rowOff>
    </xdr:from>
    <xdr:to>
      <xdr:col>2</xdr:col>
      <xdr:colOff>11224</xdr:colOff>
      <xdr:row>88</xdr:row>
      <xdr:rowOff>285750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1752602" y="48834675"/>
          <a:ext cx="1344722" cy="1038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91</xdr:row>
      <xdr:rowOff>295275</xdr:rowOff>
    </xdr:from>
    <xdr:to>
      <xdr:col>1</xdr:col>
      <xdr:colOff>1351507</xdr:colOff>
      <xdr:row>94</xdr:row>
      <xdr:rowOff>333375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1724026" y="47482125"/>
          <a:ext cx="1351506" cy="1266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133351</xdr:colOff>
      <xdr:row>110</xdr:row>
      <xdr:rowOff>9525</xdr:rowOff>
    </xdr:from>
    <xdr:to>
      <xdr:col>2</xdr:col>
      <xdr:colOff>76200</xdr:colOff>
      <xdr:row>110</xdr:row>
      <xdr:rowOff>638175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1857376" y="54606825"/>
          <a:ext cx="1304924" cy="628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</xdr:colOff>
      <xdr:row>109</xdr:row>
      <xdr:rowOff>12550</xdr:rowOff>
    </xdr:from>
    <xdr:to>
      <xdr:col>1</xdr:col>
      <xdr:colOff>1276350</xdr:colOff>
      <xdr:row>109</xdr:row>
      <xdr:rowOff>606391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 bwMode="auto">
        <a:xfrm>
          <a:off x="2247900" y="53209675"/>
          <a:ext cx="809625" cy="5938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38101</xdr:colOff>
      <xdr:row>102</xdr:row>
      <xdr:rowOff>352425</xdr:rowOff>
    </xdr:from>
    <xdr:to>
      <xdr:col>2</xdr:col>
      <xdr:colOff>371746</xdr:colOff>
      <xdr:row>107</xdr:row>
      <xdr:rowOff>133350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1819276" y="51015900"/>
          <a:ext cx="1695720" cy="15906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76201</xdr:colOff>
      <xdr:row>4</xdr:row>
      <xdr:rowOff>561976</xdr:rowOff>
    </xdr:from>
    <xdr:to>
      <xdr:col>1</xdr:col>
      <xdr:colOff>1356251</xdr:colOff>
      <xdr:row>7</xdr:row>
      <xdr:rowOff>209550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/>
        <a:srcRect/>
        <a:stretch>
          <a:fillRect/>
        </a:stretch>
      </xdr:blipFill>
      <xdr:spPr bwMode="auto">
        <a:xfrm>
          <a:off x="1800226" y="2428876"/>
          <a:ext cx="1280050" cy="14954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57</xdr:row>
      <xdr:rowOff>1177</xdr:rowOff>
    </xdr:from>
    <xdr:to>
      <xdr:col>1</xdr:col>
      <xdr:colOff>1295400</xdr:colOff>
      <xdr:row>57</xdr:row>
      <xdr:rowOff>920105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/>
        <a:stretch>
          <a:fillRect/>
        </a:stretch>
      </xdr:blipFill>
      <xdr:spPr bwMode="auto">
        <a:xfrm>
          <a:off x="1800225" y="33967327"/>
          <a:ext cx="1219200" cy="9189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171449</xdr:colOff>
      <xdr:row>56</xdr:row>
      <xdr:rowOff>50799</xdr:rowOff>
    </xdr:from>
    <xdr:to>
      <xdr:col>1</xdr:col>
      <xdr:colOff>1285874</xdr:colOff>
      <xdr:row>56</xdr:row>
      <xdr:rowOff>1016635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/>
        <a:srcRect/>
        <a:stretch>
          <a:fillRect/>
        </a:stretch>
      </xdr:blipFill>
      <xdr:spPr bwMode="auto">
        <a:xfrm>
          <a:off x="1895474" y="32959674"/>
          <a:ext cx="1114425" cy="96583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11</xdr:row>
      <xdr:rowOff>95250</xdr:rowOff>
    </xdr:from>
    <xdr:to>
      <xdr:col>6</xdr:col>
      <xdr:colOff>206199</xdr:colOff>
      <xdr:row>12</xdr:row>
      <xdr:rowOff>381000</xdr:rowOff>
    </xdr:to>
    <xdr:pic>
      <xdr:nvPicPr>
        <xdr:cNvPr id="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915026" y="5467350"/>
          <a:ext cx="1082498" cy="847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285750</xdr:colOff>
      <xdr:row>117</xdr:row>
      <xdr:rowOff>28575</xdr:rowOff>
    </xdr:from>
    <xdr:to>
      <xdr:col>1</xdr:col>
      <xdr:colOff>1076325</xdr:colOff>
      <xdr:row>117</xdr:row>
      <xdr:rowOff>1229640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 flipH="1">
          <a:off x="2076450" y="63865125"/>
          <a:ext cx="790575" cy="120106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117</xdr:row>
      <xdr:rowOff>1038225</xdr:rowOff>
    </xdr:from>
    <xdr:to>
      <xdr:col>1</xdr:col>
      <xdr:colOff>1171575</xdr:colOff>
      <xdr:row>119</xdr:row>
      <xdr:rowOff>662312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email"/>
        <a:stretch>
          <a:fillRect/>
        </a:stretch>
      </xdr:blipFill>
      <xdr:spPr>
        <a:xfrm flipH="1">
          <a:off x="1809750" y="62645925"/>
          <a:ext cx="1085850" cy="1652912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119</xdr:row>
      <xdr:rowOff>657225</xdr:rowOff>
    </xdr:from>
    <xdr:to>
      <xdr:col>1</xdr:col>
      <xdr:colOff>1195474</xdr:colOff>
      <xdr:row>121</xdr:row>
      <xdr:rowOff>57150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flipH="1">
          <a:off x="1876424" y="64293750"/>
          <a:ext cx="1043075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699690</xdr:colOff>
      <xdr:row>129</xdr:row>
      <xdr:rowOff>1</xdr:rowOff>
    </xdr:from>
    <xdr:to>
      <xdr:col>3</xdr:col>
      <xdr:colOff>6379</xdr:colOff>
      <xdr:row>129</xdr:row>
      <xdr:rowOff>195352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41" cstate="email"/>
        <a:srcRect r="8739"/>
        <a:stretch/>
      </xdr:blipFill>
      <xdr:spPr>
        <a:xfrm>
          <a:off x="2699940" y="190501"/>
          <a:ext cx="921911" cy="871626"/>
        </a:xfrm>
        <a:prstGeom prst="rect">
          <a:avLst/>
        </a:prstGeom>
      </xdr:spPr>
    </xdr:pic>
    <xdr:clientData/>
  </xdr:twoCellAnchor>
  <xdr:twoCellAnchor editAs="oneCell">
    <xdr:from>
      <xdr:col>2</xdr:col>
      <xdr:colOff>611037</xdr:colOff>
      <xdr:row>130</xdr:row>
      <xdr:rowOff>1</xdr:rowOff>
    </xdr:from>
    <xdr:to>
      <xdr:col>2</xdr:col>
      <xdr:colOff>637816</xdr:colOff>
      <xdr:row>130</xdr:row>
      <xdr:rowOff>200204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2611287" y="1085851"/>
          <a:ext cx="664954" cy="790753"/>
        </a:xfrm>
        <a:prstGeom prst="rect">
          <a:avLst/>
        </a:prstGeom>
      </xdr:spPr>
    </xdr:pic>
    <xdr:clientData/>
  </xdr:twoCellAnchor>
  <xdr:twoCellAnchor editAs="oneCell">
    <xdr:from>
      <xdr:col>1</xdr:col>
      <xdr:colOff>202774</xdr:colOff>
      <xdr:row>129</xdr:row>
      <xdr:rowOff>95250</xdr:rowOff>
    </xdr:from>
    <xdr:to>
      <xdr:col>1</xdr:col>
      <xdr:colOff>988586</xdr:colOff>
      <xdr:row>129</xdr:row>
      <xdr:rowOff>838200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41" cstate="email"/>
        <a:srcRect r="8739"/>
        <a:stretch/>
      </xdr:blipFill>
      <xdr:spPr>
        <a:xfrm>
          <a:off x="1993474" y="72123300"/>
          <a:ext cx="785812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1771650</xdr:colOff>
      <xdr:row>129</xdr:row>
      <xdr:rowOff>885825</xdr:rowOff>
    </xdr:from>
    <xdr:to>
      <xdr:col>1</xdr:col>
      <xdr:colOff>645904</xdr:colOff>
      <xdr:row>131</xdr:row>
      <xdr:rowOff>19228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1771650" y="72913875"/>
          <a:ext cx="664954" cy="790753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130</xdr:row>
      <xdr:rowOff>704851</xdr:rowOff>
    </xdr:from>
    <xdr:to>
      <xdr:col>1</xdr:col>
      <xdr:colOff>1143001</xdr:colOff>
      <xdr:row>132</xdr:row>
      <xdr:rowOff>20666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3" cstate="email"/>
        <a:stretch>
          <a:fillRect/>
        </a:stretch>
      </xdr:blipFill>
      <xdr:spPr>
        <a:xfrm>
          <a:off x="2247901" y="73647301"/>
          <a:ext cx="685800" cy="81124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17</xdr:row>
      <xdr:rowOff>123825</xdr:rowOff>
    </xdr:from>
    <xdr:to>
      <xdr:col>1</xdr:col>
      <xdr:colOff>1295399</xdr:colOff>
      <xdr:row>19</xdr:row>
      <xdr:rowOff>19048</xdr:rowOff>
    </xdr:to>
    <xdr:pic>
      <xdr:nvPicPr>
        <xdr:cNvPr id="3" name="Picture 2" descr="https://santprice.ru/foto/125790-1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1847851" y="9953625"/>
          <a:ext cx="1238248" cy="1238248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27</xdr:row>
      <xdr:rowOff>0</xdr:rowOff>
    </xdr:from>
    <xdr:to>
      <xdr:col>11</xdr:col>
      <xdr:colOff>304800</xdr:colOff>
      <xdr:row>27</xdr:row>
      <xdr:rowOff>304800</xdr:rowOff>
    </xdr:to>
    <xdr:sp macro="" textlink="">
      <xdr:nvSpPr>
        <xdr:cNvPr id="5" name="AutoShape 3" descr="https://mlattach.datacloudmail.ru/loader/159B3E9D17D6F6114897C8C86F43652CC68BE017?attach_id=eC4aUwzrsNtByjw9&amp;expires=1595263832&amp;from=e.mail.ru&amp;m=MEeJuK-AgYBtOIIwfAcKug&amp;x-email=allakorneeva2008%40mail.ru"/>
        <xdr:cNvSpPr>
          <a:spLocks noChangeAspect="1" noChangeArrowheads="1"/>
        </xdr:cNvSpPr>
      </xdr:nvSpPr>
      <xdr:spPr bwMode="auto">
        <a:xfrm>
          <a:off x="10353675" y="15573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27</xdr:row>
      <xdr:rowOff>0</xdr:rowOff>
    </xdr:from>
    <xdr:to>
      <xdr:col>11</xdr:col>
      <xdr:colOff>304800</xdr:colOff>
      <xdr:row>27</xdr:row>
      <xdr:rowOff>304800</xdr:rowOff>
    </xdr:to>
    <xdr:sp macro="" textlink="">
      <xdr:nvSpPr>
        <xdr:cNvPr id="1028" name="AutoShape 4" descr="https://mlattach.datacloudmail.ru/loader/159B3E9D17D6F6114897C8C86F43652CC68BE017?attach_id=eC4aUwzrsNtByjw9&amp;expires=1595263832&amp;from=e.mail.ru&amp;m=MEeJuK-AgYBtOIIwfAcKug&amp;x-email=allakorneeva2008%40mail.ru"/>
        <xdr:cNvSpPr>
          <a:spLocks noChangeAspect="1" noChangeArrowheads="1"/>
        </xdr:cNvSpPr>
      </xdr:nvSpPr>
      <xdr:spPr bwMode="auto">
        <a:xfrm>
          <a:off x="10353675" y="15573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28575</xdr:colOff>
      <xdr:row>26</xdr:row>
      <xdr:rowOff>190500</xdr:rowOff>
    </xdr:from>
    <xdr:to>
      <xdr:col>1</xdr:col>
      <xdr:colOff>1333500</xdr:colOff>
      <xdr:row>28</xdr:row>
      <xdr:rowOff>409575</xdr:rowOff>
    </xdr:to>
    <xdr:pic>
      <xdr:nvPicPr>
        <xdr:cNvPr id="17" name="Picture 5" descr="Тумба с раковиной 1MarKa Tera 50Н напольная, белый глянец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/>
        <a:srcRect/>
        <a:stretch>
          <a:fillRect/>
        </a:stretch>
      </xdr:blipFill>
      <xdr:spPr bwMode="auto">
        <a:xfrm>
          <a:off x="1819275" y="15249525"/>
          <a:ext cx="1304925" cy="13049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495300</xdr:colOff>
      <xdr:row>125</xdr:row>
      <xdr:rowOff>123825</xdr:rowOff>
    </xdr:from>
    <xdr:to>
      <xdr:col>4</xdr:col>
      <xdr:colOff>1100358</xdr:colOff>
      <xdr:row>126</xdr:row>
      <xdr:rowOff>351165</xdr:rowOff>
    </xdr:to>
    <xdr:pic>
      <xdr:nvPicPr>
        <xdr:cNvPr id="55" name="Picture 2" descr="https://cdn.santehnika-online.ru/upload/resize_cache/iblock/5a8/2000_1000_0/5a8bb5011177cc2d6aa6743c3410e984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 bwMode="auto">
        <a:xfrm>
          <a:off x="4981575" y="69532500"/>
          <a:ext cx="605058" cy="11893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119566</xdr:colOff>
      <xdr:row>113</xdr:row>
      <xdr:rowOff>19050</xdr:rowOff>
    </xdr:from>
    <xdr:to>
      <xdr:col>1</xdr:col>
      <xdr:colOff>1295400</xdr:colOff>
      <xdr:row>113</xdr:row>
      <xdr:rowOff>693582</xdr:rowOff>
    </xdr:to>
    <xdr:pic>
      <xdr:nvPicPr>
        <xdr:cNvPr id="56" name="Picture 1" descr="https://static.tildacdn.com/tild3534-3532-4164-b962-643935653731/7.png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 bwMode="auto">
        <a:xfrm>
          <a:off x="1910266" y="61626750"/>
          <a:ext cx="1175834" cy="674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205151</xdr:colOff>
      <xdr:row>114</xdr:row>
      <xdr:rowOff>15524</xdr:rowOff>
    </xdr:from>
    <xdr:to>
      <xdr:col>1</xdr:col>
      <xdr:colOff>1171574</xdr:colOff>
      <xdr:row>115</xdr:row>
      <xdr:rowOff>22699</xdr:rowOff>
    </xdr:to>
    <xdr:pic>
      <xdr:nvPicPr>
        <xdr:cNvPr id="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 rot="10800000" flipV="1">
          <a:off x="1995851" y="62366174"/>
          <a:ext cx="966423" cy="75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229332</xdr:colOff>
      <xdr:row>115</xdr:row>
      <xdr:rowOff>57150</xdr:rowOff>
    </xdr:from>
    <xdr:to>
      <xdr:col>1</xdr:col>
      <xdr:colOff>1238250</xdr:colOff>
      <xdr:row>116</xdr:row>
      <xdr:rowOff>65209</xdr:rowOff>
    </xdr:to>
    <xdr:pic>
      <xdr:nvPicPr>
        <xdr:cNvPr id="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 bwMode="auto">
        <a:xfrm>
          <a:off x="2020032" y="63150750"/>
          <a:ext cx="1008918" cy="7510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197826</xdr:colOff>
      <xdr:row>116</xdr:row>
      <xdr:rowOff>66675</xdr:rowOff>
    </xdr:from>
    <xdr:to>
      <xdr:col>1</xdr:col>
      <xdr:colOff>1190625</xdr:colOff>
      <xdr:row>117</xdr:row>
      <xdr:rowOff>36636</xdr:rowOff>
    </xdr:to>
    <xdr:pic>
      <xdr:nvPicPr>
        <xdr:cNvPr id="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/>
        <a:srcRect/>
        <a:stretch>
          <a:fillRect/>
        </a:stretch>
      </xdr:blipFill>
      <xdr:spPr bwMode="auto">
        <a:xfrm>
          <a:off x="1988526" y="63903225"/>
          <a:ext cx="992799" cy="712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loud.mail.ru/public/4WnD/4nS3ateD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32"/>
  <sheetViews>
    <sheetView tabSelected="1" workbookViewId="0">
      <pane ySplit="2" topLeftCell="A3" activePane="bottomLeft" state="frozen"/>
      <selection pane="bottomLeft" activeCell="K113" sqref="K113"/>
    </sheetView>
  </sheetViews>
  <sheetFormatPr defaultRowHeight="15.75"/>
  <cols>
    <col min="1" max="1" width="26.85546875" style="4" customWidth="1"/>
    <col min="2" max="2" width="20.42578125" style="4" customWidth="1"/>
    <col min="3" max="3" width="9.5703125" style="4" customWidth="1"/>
    <col min="4" max="4" width="10.42578125" style="4" customWidth="1"/>
    <col min="5" max="5" width="22.42578125" style="3" customWidth="1"/>
    <col min="6" max="6" width="13.140625" style="3" customWidth="1"/>
    <col min="7" max="7" width="10.7109375" style="3" customWidth="1"/>
    <col min="8" max="8" width="9.140625" customWidth="1"/>
    <col min="9" max="9" width="11.5703125" style="40" customWidth="1"/>
    <col min="11" max="11" width="11.85546875" customWidth="1"/>
  </cols>
  <sheetData>
    <row r="1" spans="1:10" ht="17.25" customHeight="1">
      <c r="A1" s="63"/>
      <c r="C1" s="62" t="s">
        <v>56</v>
      </c>
      <c r="F1" s="65" t="s">
        <v>116</v>
      </c>
      <c r="J1" s="75">
        <v>0.25</v>
      </c>
    </row>
    <row r="2" spans="1:10" ht="27.75" customHeight="1">
      <c r="A2" s="19" t="s">
        <v>2</v>
      </c>
      <c r="B2" s="20" t="s">
        <v>3</v>
      </c>
      <c r="C2" s="20" t="s">
        <v>40</v>
      </c>
      <c r="D2" s="21" t="s">
        <v>39</v>
      </c>
      <c r="E2" s="22" t="s">
        <v>1</v>
      </c>
      <c r="F2" s="23" t="s">
        <v>4</v>
      </c>
      <c r="G2" s="20" t="s">
        <v>40</v>
      </c>
      <c r="H2" s="22" t="s">
        <v>0</v>
      </c>
      <c r="I2" s="64" t="s">
        <v>57</v>
      </c>
      <c r="J2" s="22" t="s">
        <v>133</v>
      </c>
    </row>
    <row r="3" spans="1:10" ht="53.25" customHeight="1" thickBot="1">
      <c r="A3" s="45" t="s">
        <v>10</v>
      </c>
      <c r="B3" s="8"/>
      <c r="C3" s="7">
        <v>57527</v>
      </c>
      <c r="D3" s="17">
        <v>5970</v>
      </c>
      <c r="E3" s="6" t="s">
        <v>9</v>
      </c>
      <c r="F3" s="6"/>
      <c r="G3" s="6">
        <v>89484</v>
      </c>
      <c r="H3" s="1">
        <v>3047</v>
      </c>
      <c r="I3" s="74">
        <f>D3+H3</f>
        <v>9017</v>
      </c>
      <c r="J3" s="78">
        <f>I3*(100%-$J$1)</f>
        <v>6762.75</v>
      </c>
    </row>
    <row r="4" spans="1:10" ht="48.75" customHeight="1">
      <c r="A4" s="46" t="s">
        <v>11</v>
      </c>
      <c r="B4" s="9"/>
      <c r="C4" s="7">
        <v>57361</v>
      </c>
      <c r="D4" s="17">
        <v>6590</v>
      </c>
      <c r="E4" s="12" t="s">
        <v>8</v>
      </c>
      <c r="F4" s="12"/>
      <c r="G4" s="2">
        <v>89485</v>
      </c>
      <c r="H4" s="13">
        <v>4043</v>
      </c>
      <c r="I4" s="74">
        <f>D4+H4</f>
        <v>10633</v>
      </c>
      <c r="J4" s="78">
        <f>I4*(100%-$J$1)</f>
        <v>7974.75</v>
      </c>
    </row>
    <row r="5" spans="1:10" ht="51.75" customHeight="1">
      <c r="A5" s="32" t="s">
        <v>19</v>
      </c>
      <c r="B5" s="95"/>
      <c r="C5" s="7">
        <v>57528</v>
      </c>
      <c r="D5" s="17">
        <v>5970</v>
      </c>
      <c r="E5" s="6" t="s">
        <v>9</v>
      </c>
      <c r="F5" s="6"/>
      <c r="G5" s="6">
        <v>89484</v>
      </c>
      <c r="H5" s="1">
        <v>3047</v>
      </c>
      <c r="I5" s="74">
        <f>D5+H5</f>
        <v>9017</v>
      </c>
      <c r="J5" s="78">
        <f t="shared" ref="J5:J76" si="0">I5*(100%-$J$1)</f>
        <v>6762.75</v>
      </c>
    </row>
    <row r="6" spans="1:10" ht="50.25" customHeight="1">
      <c r="A6" s="71" t="s">
        <v>117</v>
      </c>
      <c r="B6" s="97"/>
      <c r="C6" s="7"/>
      <c r="D6" s="16">
        <v>5970</v>
      </c>
      <c r="E6" s="6" t="s">
        <v>118</v>
      </c>
      <c r="F6" s="6"/>
      <c r="G6" s="6">
        <v>89484</v>
      </c>
      <c r="H6" s="1">
        <v>3047</v>
      </c>
      <c r="I6" s="74">
        <f>D6+H6</f>
        <v>9017</v>
      </c>
      <c r="J6" s="78">
        <f t="shared" si="0"/>
        <v>6762.75</v>
      </c>
    </row>
    <row r="7" spans="1:10" ht="43.5" customHeight="1">
      <c r="A7" s="46" t="s">
        <v>20</v>
      </c>
      <c r="B7" s="98"/>
      <c r="C7" s="26"/>
      <c r="D7" s="16">
        <v>6590</v>
      </c>
      <c r="E7" s="12" t="s">
        <v>8</v>
      </c>
      <c r="F7" s="2"/>
      <c r="G7" s="2">
        <v>89485</v>
      </c>
      <c r="H7" s="13">
        <v>4043</v>
      </c>
      <c r="I7" s="70">
        <f t="shared" ref="I7:I84" si="1">D7+H7</f>
        <v>10633</v>
      </c>
      <c r="J7" s="78">
        <f t="shared" si="0"/>
        <v>7974.75</v>
      </c>
    </row>
    <row r="8" spans="1:10" ht="45.75" customHeight="1">
      <c r="A8" s="71" t="s">
        <v>119</v>
      </c>
      <c r="B8" s="72"/>
      <c r="C8" s="26"/>
      <c r="D8" s="16">
        <v>6590</v>
      </c>
      <c r="E8" s="12" t="s">
        <v>8</v>
      </c>
      <c r="F8" s="73"/>
      <c r="G8" s="2">
        <v>89485</v>
      </c>
      <c r="H8" s="13">
        <v>4043</v>
      </c>
      <c r="I8" s="70">
        <f t="shared" si="1"/>
        <v>10633</v>
      </c>
      <c r="J8" s="78">
        <f t="shared" si="0"/>
        <v>7974.75</v>
      </c>
    </row>
    <row r="9" spans="1:10" ht="46.5" customHeight="1">
      <c r="A9" s="32" t="s">
        <v>12</v>
      </c>
      <c r="B9" s="99" t="s">
        <v>110</v>
      </c>
      <c r="C9" s="7">
        <v>57526</v>
      </c>
      <c r="D9" s="25">
        <v>5390</v>
      </c>
      <c r="E9" s="6" t="s">
        <v>9</v>
      </c>
      <c r="F9" s="14"/>
      <c r="G9" s="6">
        <v>89484</v>
      </c>
      <c r="H9" s="1">
        <v>3047</v>
      </c>
      <c r="I9" s="70">
        <f t="shared" si="1"/>
        <v>8437</v>
      </c>
      <c r="J9" s="78">
        <f t="shared" si="0"/>
        <v>6327.75</v>
      </c>
    </row>
    <row r="10" spans="1:10" ht="38.25" customHeight="1" thickBot="1">
      <c r="A10" s="45" t="s">
        <v>13</v>
      </c>
      <c r="B10" s="100"/>
      <c r="C10" s="7"/>
      <c r="D10" s="18">
        <v>5860</v>
      </c>
      <c r="E10" s="6" t="s">
        <v>8</v>
      </c>
      <c r="F10" s="6"/>
      <c r="G10" s="2">
        <v>89485</v>
      </c>
      <c r="H10" s="13">
        <v>4043</v>
      </c>
      <c r="I10" s="70">
        <f t="shared" si="1"/>
        <v>9903</v>
      </c>
      <c r="J10" s="78">
        <f t="shared" si="0"/>
        <v>7427.25</v>
      </c>
    </row>
    <row r="11" spans="1:10" ht="44.25" customHeight="1">
      <c r="A11" s="32" t="s">
        <v>22</v>
      </c>
      <c r="B11" s="99" t="s">
        <v>110</v>
      </c>
      <c r="C11" s="7">
        <v>57525</v>
      </c>
      <c r="D11" s="17">
        <v>5390</v>
      </c>
      <c r="E11" s="14" t="s">
        <v>9</v>
      </c>
      <c r="F11" s="6"/>
      <c r="G11" s="6">
        <v>89484</v>
      </c>
      <c r="H11" s="1">
        <v>3047</v>
      </c>
      <c r="I11" s="70">
        <f t="shared" si="1"/>
        <v>8437</v>
      </c>
      <c r="J11" s="78">
        <f t="shared" si="0"/>
        <v>6327.75</v>
      </c>
    </row>
    <row r="12" spans="1:10" ht="44.25" customHeight="1">
      <c r="A12" s="71" t="s">
        <v>121</v>
      </c>
      <c r="B12" s="101"/>
      <c r="C12" s="7"/>
      <c r="D12" s="17">
        <v>5390</v>
      </c>
      <c r="E12" s="14" t="s">
        <v>118</v>
      </c>
      <c r="F12" s="6"/>
      <c r="G12" s="6">
        <v>89484</v>
      </c>
      <c r="H12" s="13">
        <v>3047</v>
      </c>
      <c r="I12" s="70">
        <f t="shared" si="1"/>
        <v>8437</v>
      </c>
      <c r="J12" s="78">
        <f t="shared" si="0"/>
        <v>6327.75</v>
      </c>
    </row>
    <row r="13" spans="1:10" ht="43.5" customHeight="1" thickBot="1">
      <c r="A13" s="45" t="s">
        <v>21</v>
      </c>
      <c r="B13" s="100"/>
      <c r="C13" s="7">
        <v>57440</v>
      </c>
      <c r="D13" s="18">
        <v>5860</v>
      </c>
      <c r="E13" s="6" t="s">
        <v>8</v>
      </c>
      <c r="F13" s="6"/>
      <c r="G13" s="2">
        <v>89485</v>
      </c>
      <c r="H13" s="13">
        <v>4043</v>
      </c>
      <c r="I13" s="70">
        <f t="shared" si="1"/>
        <v>9903</v>
      </c>
      <c r="J13" s="78">
        <f t="shared" si="0"/>
        <v>7427.25</v>
      </c>
    </row>
    <row r="14" spans="1:10" ht="37.5" customHeight="1" thickBot="1">
      <c r="A14" s="71" t="s">
        <v>122</v>
      </c>
      <c r="B14" s="69"/>
      <c r="C14" s="7"/>
      <c r="D14" s="18">
        <v>5860</v>
      </c>
      <c r="E14" s="6" t="s">
        <v>120</v>
      </c>
      <c r="F14" s="6"/>
      <c r="G14" s="2">
        <v>89485</v>
      </c>
      <c r="H14" s="13">
        <v>4043</v>
      </c>
      <c r="I14" s="70">
        <f t="shared" si="1"/>
        <v>9903</v>
      </c>
      <c r="J14" s="78">
        <f t="shared" si="0"/>
        <v>7427.25</v>
      </c>
    </row>
    <row r="15" spans="1:10" ht="61.5" customHeight="1" thickBot="1">
      <c r="A15" s="45" t="s">
        <v>14</v>
      </c>
      <c r="B15" s="99"/>
      <c r="C15" s="7">
        <v>57524</v>
      </c>
      <c r="D15" s="18">
        <v>5230</v>
      </c>
      <c r="E15" s="6" t="s">
        <v>9</v>
      </c>
      <c r="F15" s="6"/>
      <c r="G15" s="6">
        <v>89484</v>
      </c>
      <c r="H15" s="1">
        <v>3047</v>
      </c>
      <c r="I15" s="70">
        <f t="shared" si="1"/>
        <v>8277</v>
      </c>
      <c r="J15" s="78">
        <f t="shared" si="0"/>
        <v>6207.75</v>
      </c>
    </row>
    <row r="16" spans="1:10" ht="60" customHeight="1" thickBot="1">
      <c r="A16" s="45" t="s">
        <v>15</v>
      </c>
      <c r="B16" s="100"/>
      <c r="C16" s="7">
        <v>57518</v>
      </c>
      <c r="D16" s="18">
        <v>5970</v>
      </c>
      <c r="E16" s="6" t="s">
        <v>8</v>
      </c>
      <c r="F16" s="6"/>
      <c r="G16" s="2">
        <v>89485</v>
      </c>
      <c r="H16" s="13">
        <v>4043</v>
      </c>
      <c r="I16" s="70">
        <f t="shared" si="1"/>
        <v>10013</v>
      </c>
      <c r="J16" s="78">
        <f t="shared" si="0"/>
        <v>7509.75</v>
      </c>
    </row>
    <row r="17" spans="1:10" ht="60" customHeight="1" thickBot="1">
      <c r="A17" s="45" t="s">
        <v>23</v>
      </c>
      <c r="B17" s="95"/>
      <c r="C17" s="7">
        <v>57523</v>
      </c>
      <c r="D17" s="18">
        <v>5230</v>
      </c>
      <c r="E17" s="6" t="s">
        <v>9</v>
      </c>
      <c r="F17" s="6"/>
      <c r="G17" s="6">
        <v>89484</v>
      </c>
      <c r="H17" s="1">
        <v>3047</v>
      </c>
      <c r="I17" s="70">
        <f t="shared" si="1"/>
        <v>8277</v>
      </c>
      <c r="J17" s="78">
        <f t="shared" si="0"/>
        <v>6207.75</v>
      </c>
    </row>
    <row r="18" spans="1:10" ht="60" customHeight="1" thickBot="1">
      <c r="A18" s="71" t="s">
        <v>123</v>
      </c>
      <c r="B18" s="97"/>
      <c r="C18" s="7"/>
      <c r="D18" s="18">
        <v>5230</v>
      </c>
      <c r="E18" s="6" t="s">
        <v>118</v>
      </c>
      <c r="F18" s="6"/>
      <c r="G18" s="6">
        <v>89484</v>
      </c>
      <c r="H18" s="1">
        <v>3047</v>
      </c>
      <c r="I18" s="70">
        <f t="shared" si="1"/>
        <v>8277</v>
      </c>
      <c r="J18" s="78">
        <f t="shared" si="0"/>
        <v>6207.75</v>
      </c>
    </row>
    <row r="19" spans="1:10" ht="45.75" customHeight="1" thickBot="1">
      <c r="A19" s="45" t="s">
        <v>24</v>
      </c>
      <c r="B19" s="96"/>
      <c r="C19" s="7"/>
      <c r="D19" s="18">
        <v>5970</v>
      </c>
      <c r="E19" s="6" t="s">
        <v>8</v>
      </c>
      <c r="F19" s="6"/>
      <c r="G19" s="2">
        <v>89485</v>
      </c>
      <c r="H19" s="13">
        <v>4043</v>
      </c>
      <c r="I19" s="70">
        <f t="shared" si="1"/>
        <v>10013</v>
      </c>
      <c r="J19" s="78">
        <f t="shared" si="0"/>
        <v>7509.75</v>
      </c>
    </row>
    <row r="20" spans="1:10" ht="38.25" customHeight="1" thickBot="1">
      <c r="A20" s="71" t="s">
        <v>124</v>
      </c>
      <c r="B20" s="67"/>
      <c r="C20" s="7"/>
      <c r="D20" s="18">
        <v>5970</v>
      </c>
      <c r="E20" s="6" t="s">
        <v>120</v>
      </c>
      <c r="F20" s="6"/>
      <c r="G20" s="2">
        <v>89485</v>
      </c>
      <c r="H20" s="13">
        <v>4043</v>
      </c>
      <c r="I20" s="70">
        <f t="shared" si="1"/>
        <v>10013</v>
      </c>
      <c r="J20" s="78">
        <f t="shared" si="0"/>
        <v>7509.75</v>
      </c>
    </row>
    <row r="21" spans="1:10" ht="46.5" customHeight="1" thickBot="1">
      <c r="A21" s="45" t="s">
        <v>16</v>
      </c>
      <c r="B21" s="95"/>
      <c r="C21" s="7">
        <v>57522</v>
      </c>
      <c r="D21" s="18">
        <v>4820</v>
      </c>
      <c r="E21" s="6" t="s">
        <v>9</v>
      </c>
      <c r="F21" s="6"/>
      <c r="G21" s="6">
        <v>89484</v>
      </c>
      <c r="H21" s="1">
        <v>3047</v>
      </c>
      <c r="I21" s="70">
        <f t="shared" si="1"/>
        <v>7867</v>
      </c>
      <c r="J21" s="78">
        <f t="shared" si="0"/>
        <v>5900.25</v>
      </c>
    </row>
    <row r="22" spans="1:10" ht="41.25" customHeight="1" thickBot="1">
      <c r="A22" s="45" t="s">
        <v>17</v>
      </c>
      <c r="B22" s="96"/>
      <c r="C22" s="7"/>
      <c r="D22" s="18">
        <v>5180</v>
      </c>
      <c r="E22" s="6" t="s">
        <v>8</v>
      </c>
      <c r="F22" s="6"/>
      <c r="G22" s="2">
        <v>89485</v>
      </c>
      <c r="H22" s="13">
        <v>4043</v>
      </c>
      <c r="I22" s="70">
        <f t="shared" si="1"/>
        <v>9223</v>
      </c>
      <c r="J22" s="78">
        <f t="shared" si="0"/>
        <v>6917.25</v>
      </c>
    </row>
    <row r="23" spans="1:10" ht="45" customHeight="1" thickBot="1">
      <c r="A23" s="45" t="s">
        <v>25</v>
      </c>
      <c r="B23" s="54" t="s">
        <v>110</v>
      </c>
      <c r="C23" s="7">
        <v>57521</v>
      </c>
      <c r="D23" s="18">
        <v>4820</v>
      </c>
      <c r="E23" s="6" t="s">
        <v>9</v>
      </c>
      <c r="F23" s="6"/>
      <c r="G23" s="6">
        <v>89484</v>
      </c>
      <c r="H23" s="1">
        <v>3047</v>
      </c>
      <c r="I23" s="70">
        <f t="shared" si="1"/>
        <v>7867</v>
      </c>
      <c r="J23" s="78">
        <f t="shared" si="0"/>
        <v>5900.25</v>
      </c>
    </row>
    <row r="24" spans="1:10" ht="48" customHeight="1" thickBot="1">
      <c r="A24" s="71" t="s">
        <v>125</v>
      </c>
      <c r="B24" s="67"/>
      <c r="C24" s="7"/>
      <c r="D24" s="18">
        <v>4820</v>
      </c>
      <c r="E24" s="6" t="s">
        <v>118</v>
      </c>
      <c r="F24" s="6"/>
      <c r="G24" s="6">
        <v>89484</v>
      </c>
      <c r="H24" s="1">
        <v>3047</v>
      </c>
      <c r="I24" s="70">
        <f t="shared" si="1"/>
        <v>7867</v>
      </c>
      <c r="J24" s="78">
        <f t="shared" si="0"/>
        <v>5900.25</v>
      </c>
    </row>
    <row r="25" spans="1:10" ht="40.5" customHeight="1" thickBot="1">
      <c r="A25" s="45" t="s">
        <v>26</v>
      </c>
      <c r="B25" s="54" t="s">
        <v>110</v>
      </c>
      <c r="C25" s="7">
        <v>57519</v>
      </c>
      <c r="D25" s="18">
        <v>5180</v>
      </c>
      <c r="E25" s="6" t="s">
        <v>8</v>
      </c>
      <c r="F25" s="6"/>
      <c r="G25" s="2">
        <v>89485</v>
      </c>
      <c r="H25" s="13">
        <v>4043</v>
      </c>
      <c r="I25" s="70">
        <f t="shared" si="1"/>
        <v>9223</v>
      </c>
      <c r="J25" s="78">
        <f t="shared" si="0"/>
        <v>6917.25</v>
      </c>
    </row>
    <row r="26" spans="1:10" ht="46.5" customHeight="1" thickBot="1">
      <c r="A26" s="71" t="s">
        <v>126</v>
      </c>
      <c r="B26" s="67"/>
      <c r="C26" s="7"/>
      <c r="D26" s="18">
        <v>5180</v>
      </c>
      <c r="E26" s="6" t="s">
        <v>120</v>
      </c>
      <c r="F26" s="6"/>
      <c r="G26" s="2">
        <v>89485</v>
      </c>
      <c r="H26" s="13">
        <v>4043</v>
      </c>
      <c r="I26" s="70">
        <f t="shared" si="1"/>
        <v>9223</v>
      </c>
      <c r="J26" s="78">
        <f t="shared" si="0"/>
        <v>6917.25</v>
      </c>
    </row>
    <row r="27" spans="1:10" ht="40.5" customHeight="1" thickBot="1">
      <c r="A27" s="45" t="s">
        <v>27</v>
      </c>
      <c r="B27" s="95"/>
      <c r="C27" s="7">
        <v>57517</v>
      </c>
      <c r="D27" s="18">
        <v>4400</v>
      </c>
      <c r="E27" s="6" t="s">
        <v>7</v>
      </c>
      <c r="F27" s="6"/>
      <c r="G27" s="6">
        <v>713465</v>
      </c>
      <c r="H27" s="1">
        <v>1848</v>
      </c>
      <c r="I27" s="70">
        <f t="shared" si="1"/>
        <v>6248</v>
      </c>
      <c r="J27" s="78">
        <f t="shared" si="0"/>
        <v>4686</v>
      </c>
    </row>
    <row r="28" spans="1:10" ht="45" customHeight="1" thickBot="1">
      <c r="A28" s="45" t="s">
        <v>28</v>
      </c>
      <c r="B28" s="96"/>
      <c r="C28" s="7">
        <v>57516</v>
      </c>
      <c r="D28" s="18">
        <v>4710</v>
      </c>
      <c r="E28" s="6" t="s">
        <v>5</v>
      </c>
      <c r="F28" s="6"/>
      <c r="G28" s="6">
        <v>713466</v>
      </c>
      <c r="H28" s="1">
        <v>2259</v>
      </c>
      <c r="I28" s="70">
        <f t="shared" si="1"/>
        <v>6969</v>
      </c>
      <c r="J28" s="78">
        <f t="shared" si="0"/>
        <v>5226.75</v>
      </c>
    </row>
    <row r="29" spans="1:10" ht="39" customHeight="1" thickBot="1">
      <c r="A29" s="45" t="s">
        <v>29</v>
      </c>
      <c r="B29" s="99" t="s">
        <v>111</v>
      </c>
      <c r="C29" s="7"/>
      <c r="D29" s="18">
        <v>4920</v>
      </c>
      <c r="E29" s="6" t="s">
        <v>6</v>
      </c>
      <c r="F29" s="6"/>
      <c r="G29" s="6">
        <v>713467</v>
      </c>
      <c r="H29" s="1">
        <v>2446</v>
      </c>
      <c r="I29" s="70">
        <f t="shared" si="1"/>
        <v>7366</v>
      </c>
      <c r="J29" s="78">
        <f t="shared" si="0"/>
        <v>5524.5</v>
      </c>
    </row>
    <row r="30" spans="1:10" ht="40.5" customHeight="1" thickBot="1">
      <c r="A30" s="45" t="s">
        <v>30</v>
      </c>
      <c r="B30" s="101"/>
      <c r="C30" s="7">
        <v>57515</v>
      </c>
      <c r="D30" s="18">
        <v>4400</v>
      </c>
      <c r="E30" s="6" t="s">
        <v>7</v>
      </c>
      <c r="F30" s="6"/>
      <c r="G30" s="6">
        <v>713465</v>
      </c>
      <c r="H30" s="1">
        <v>1848</v>
      </c>
      <c r="I30" s="70">
        <f t="shared" si="1"/>
        <v>6248</v>
      </c>
      <c r="J30" s="78">
        <f t="shared" si="0"/>
        <v>4686</v>
      </c>
    </row>
    <row r="31" spans="1:10" ht="37.5" customHeight="1" thickBot="1">
      <c r="A31" s="71" t="s">
        <v>127</v>
      </c>
      <c r="B31" s="101"/>
      <c r="C31" s="7"/>
      <c r="D31" s="18">
        <v>4400</v>
      </c>
      <c r="E31" s="6" t="s">
        <v>128</v>
      </c>
      <c r="F31" s="6"/>
      <c r="G31" s="6">
        <v>713465</v>
      </c>
      <c r="H31" s="1">
        <v>1848</v>
      </c>
      <c r="I31" s="70">
        <f t="shared" si="1"/>
        <v>6248</v>
      </c>
      <c r="J31" s="78">
        <f t="shared" si="0"/>
        <v>4686</v>
      </c>
    </row>
    <row r="32" spans="1:10" ht="36" customHeight="1" thickBot="1">
      <c r="A32" s="45" t="s">
        <v>31</v>
      </c>
      <c r="B32" s="101"/>
      <c r="C32" s="7">
        <v>57514</v>
      </c>
      <c r="D32" s="18">
        <v>4710</v>
      </c>
      <c r="E32" s="6" t="s">
        <v>5</v>
      </c>
      <c r="F32" s="6"/>
      <c r="G32" s="6">
        <v>713466</v>
      </c>
      <c r="H32" s="1">
        <v>2259</v>
      </c>
      <c r="I32" s="70">
        <f t="shared" si="1"/>
        <v>6969</v>
      </c>
      <c r="J32" s="78">
        <f t="shared" si="0"/>
        <v>5226.75</v>
      </c>
    </row>
    <row r="33" spans="1:11" ht="33" customHeight="1" thickBot="1">
      <c r="A33" s="71" t="s">
        <v>129</v>
      </c>
      <c r="B33" s="101"/>
      <c r="C33" s="7"/>
      <c r="D33" s="18">
        <v>4710</v>
      </c>
      <c r="E33" s="6" t="s">
        <v>130</v>
      </c>
      <c r="F33" s="6"/>
      <c r="G33" s="6">
        <v>713466</v>
      </c>
      <c r="H33" s="1">
        <v>2259</v>
      </c>
      <c r="I33" s="70">
        <f t="shared" si="1"/>
        <v>6969</v>
      </c>
      <c r="J33" s="78">
        <f t="shared" si="0"/>
        <v>5226.75</v>
      </c>
    </row>
    <row r="34" spans="1:11" ht="33.75" customHeight="1" thickBot="1">
      <c r="A34" s="45" t="s">
        <v>32</v>
      </c>
      <c r="B34" s="101"/>
      <c r="C34" s="7"/>
      <c r="D34" s="18">
        <v>4920</v>
      </c>
      <c r="E34" s="6" t="s">
        <v>6</v>
      </c>
      <c r="F34" s="6"/>
      <c r="G34" s="6">
        <v>713467</v>
      </c>
      <c r="H34" s="1">
        <v>2446</v>
      </c>
      <c r="I34" s="70">
        <f t="shared" si="1"/>
        <v>7366</v>
      </c>
      <c r="J34" s="78">
        <f t="shared" si="0"/>
        <v>5524.5</v>
      </c>
    </row>
    <row r="35" spans="1:11" ht="34.5" customHeight="1" thickBot="1">
      <c r="A35" s="71" t="s">
        <v>131</v>
      </c>
      <c r="B35" s="101"/>
      <c r="C35" s="7"/>
      <c r="D35" s="18">
        <v>4920</v>
      </c>
      <c r="E35" s="6" t="s">
        <v>132</v>
      </c>
      <c r="F35" s="6"/>
      <c r="G35" s="6">
        <v>713467</v>
      </c>
      <c r="H35" s="1">
        <v>2446</v>
      </c>
      <c r="I35" s="70">
        <f t="shared" si="1"/>
        <v>7366</v>
      </c>
      <c r="J35" s="78">
        <f t="shared" si="0"/>
        <v>5524.5</v>
      </c>
    </row>
    <row r="36" spans="1:11" ht="33.75" customHeight="1" thickBot="1">
      <c r="A36" s="45" t="s">
        <v>33</v>
      </c>
      <c r="B36" s="100"/>
      <c r="C36" s="7">
        <v>57513</v>
      </c>
      <c r="D36" s="18">
        <v>3770</v>
      </c>
      <c r="E36" s="6" t="s">
        <v>7</v>
      </c>
      <c r="F36" s="6"/>
      <c r="G36" s="6">
        <v>713465</v>
      </c>
      <c r="H36" s="1">
        <v>1848</v>
      </c>
      <c r="I36" s="70">
        <f t="shared" si="1"/>
        <v>5618</v>
      </c>
      <c r="J36" s="78">
        <f t="shared" si="0"/>
        <v>4213.5</v>
      </c>
    </row>
    <row r="37" spans="1:11" ht="32.25" customHeight="1" thickBot="1">
      <c r="A37" s="45" t="s">
        <v>34</v>
      </c>
      <c r="B37" s="95"/>
      <c r="C37" s="7">
        <v>57512</v>
      </c>
      <c r="D37" s="18">
        <v>4240</v>
      </c>
      <c r="E37" s="6" t="s">
        <v>5</v>
      </c>
      <c r="F37" s="6"/>
      <c r="G37" s="6">
        <v>713466</v>
      </c>
      <c r="H37" s="1">
        <v>2259</v>
      </c>
      <c r="I37" s="70">
        <f t="shared" si="1"/>
        <v>6499</v>
      </c>
      <c r="J37" s="78">
        <f t="shared" si="0"/>
        <v>4874.25</v>
      </c>
    </row>
    <row r="38" spans="1:11" ht="33.75" customHeight="1" thickBot="1">
      <c r="A38" s="45" t="s">
        <v>35</v>
      </c>
      <c r="B38" s="96"/>
      <c r="C38" s="7"/>
      <c r="D38" s="18">
        <v>4400</v>
      </c>
      <c r="E38" s="6" t="s">
        <v>6</v>
      </c>
      <c r="F38" s="6"/>
      <c r="G38" s="6">
        <v>713467</v>
      </c>
      <c r="H38" s="1">
        <v>2446</v>
      </c>
      <c r="I38" s="70">
        <f t="shared" si="1"/>
        <v>6846</v>
      </c>
      <c r="J38" s="78">
        <f t="shared" si="0"/>
        <v>5134.5</v>
      </c>
    </row>
    <row r="39" spans="1:11" ht="38.25" customHeight="1" thickBot="1">
      <c r="A39" s="45" t="s">
        <v>36</v>
      </c>
      <c r="B39" s="95"/>
      <c r="C39" s="7"/>
      <c r="D39" s="18">
        <v>3770</v>
      </c>
      <c r="E39" s="6" t="s">
        <v>7</v>
      </c>
      <c r="F39" s="6"/>
      <c r="G39" s="6">
        <v>713465</v>
      </c>
      <c r="H39" s="1">
        <v>1848</v>
      </c>
      <c r="I39" s="70">
        <f t="shared" si="1"/>
        <v>5618</v>
      </c>
      <c r="J39" s="78">
        <f t="shared" si="0"/>
        <v>4213.5</v>
      </c>
    </row>
    <row r="40" spans="1:11" ht="30.75" customHeight="1" thickBot="1">
      <c r="A40" s="71" t="s">
        <v>134</v>
      </c>
      <c r="B40" s="97"/>
      <c r="C40" s="7"/>
      <c r="D40" s="18">
        <v>3770</v>
      </c>
      <c r="E40" s="6" t="s">
        <v>128</v>
      </c>
      <c r="F40" s="6"/>
      <c r="G40" s="6">
        <v>713465</v>
      </c>
      <c r="H40" s="1">
        <v>1848</v>
      </c>
      <c r="I40" s="70">
        <f t="shared" si="1"/>
        <v>5618</v>
      </c>
      <c r="J40" s="78">
        <f t="shared" si="0"/>
        <v>4213.5</v>
      </c>
    </row>
    <row r="41" spans="1:11" ht="32.25" customHeight="1" thickBot="1">
      <c r="A41" s="45" t="s">
        <v>37</v>
      </c>
      <c r="B41" s="97"/>
      <c r="C41" s="7"/>
      <c r="D41" s="18">
        <v>4240</v>
      </c>
      <c r="E41" s="6" t="s">
        <v>5</v>
      </c>
      <c r="F41" s="6"/>
      <c r="G41" s="6">
        <v>713466</v>
      </c>
      <c r="H41" s="1">
        <v>2259</v>
      </c>
      <c r="I41" s="70">
        <f t="shared" si="1"/>
        <v>6499</v>
      </c>
      <c r="J41" s="78">
        <f t="shared" si="0"/>
        <v>4874.25</v>
      </c>
    </row>
    <row r="42" spans="1:11" ht="31.5" customHeight="1" thickBot="1">
      <c r="A42" s="71" t="s">
        <v>136</v>
      </c>
      <c r="B42" s="97"/>
      <c r="C42" s="7"/>
      <c r="D42" s="18">
        <v>4240</v>
      </c>
      <c r="E42" s="6" t="s">
        <v>130</v>
      </c>
      <c r="F42" s="6"/>
      <c r="G42" s="6">
        <v>713466</v>
      </c>
      <c r="H42" s="1">
        <v>2259</v>
      </c>
      <c r="I42" s="70">
        <f t="shared" si="1"/>
        <v>6499</v>
      </c>
      <c r="J42" s="78">
        <f t="shared" si="0"/>
        <v>4874.25</v>
      </c>
    </row>
    <row r="43" spans="1:11" ht="32.25" customHeight="1" thickBot="1">
      <c r="A43" s="45" t="s">
        <v>38</v>
      </c>
      <c r="B43" s="96"/>
      <c r="C43" s="7"/>
      <c r="D43" s="18">
        <v>4400</v>
      </c>
      <c r="E43" s="6" t="s">
        <v>6</v>
      </c>
      <c r="F43" s="6"/>
      <c r="G43" s="6">
        <v>713467</v>
      </c>
      <c r="H43" s="1">
        <v>2446</v>
      </c>
      <c r="I43" s="70">
        <f t="shared" si="1"/>
        <v>6846</v>
      </c>
      <c r="J43" s="78">
        <f t="shared" si="0"/>
        <v>5134.5</v>
      </c>
    </row>
    <row r="44" spans="1:11" ht="33" customHeight="1" thickBot="1">
      <c r="A44" s="71" t="s">
        <v>137</v>
      </c>
      <c r="B44" s="66"/>
      <c r="C44" s="7"/>
      <c r="D44" s="18">
        <v>4400</v>
      </c>
      <c r="E44" s="6" t="s">
        <v>132</v>
      </c>
      <c r="F44" s="6"/>
      <c r="G44" s="6">
        <v>713467</v>
      </c>
      <c r="H44" s="1">
        <v>2446</v>
      </c>
      <c r="I44" s="70">
        <f t="shared" si="1"/>
        <v>6846</v>
      </c>
      <c r="J44" s="78">
        <f t="shared" si="0"/>
        <v>5134.5</v>
      </c>
    </row>
    <row r="45" spans="1:11" ht="74.25" customHeight="1" thickBot="1">
      <c r="A45" s="45" t="s">
        <v>54</v>
      </c>
      <c r="B45" s="7"/>
      <c r="C45" s="7">
        <v>57511</v>
      </c>
      <c r="D45" s="18">
        <v>9000</v>
      </c>
      <c r="E45" s="49" t="s">
        <v>70</v>
      </c>
      <c r="F45" s="6"/>
      <c r="G45" s="28"/>
      <c r="H45" s="2"/>
      <c r="I45" s="70">
        <f t="shared" si="1"/>
        <v>9000</v>
      </c>
      <c r="J45" s="78">
        <f t="shared" si="0"/>
        <v>6750</v>
      </c>
    </row>
    <row r="46" spans="1:11" s="39" customFormat="1" ht="72.75" customHeight="1" thickBot="1">
      <c r="A46" s="45" t="s">
        <v>55</v>
      </c>
      <c r="B46" s="32"/>
      <c r="C46" s="32">
        <v>57478</v>
      </c>
      <c r="D46" s="43">
        <v>9940</v>
      </c>
      <c r="E46" s="50" t="s">
        <v>71</v>
      </c>
      <c r="F46" s="35"/>
      <c r="G46" s="37"/>
      <c r="H46" s="38"/>
      <c r="I46" s="70">
        <f t="shared" si="1"/>
        <v>9940</v>
      </c>
      <c r="J46" s="78">
        <f t="shared" si="0"/>
        <v>7455</v>
      </c>
    </row>
    <row r="47" spans="1:11" ht="70.5" customHeight="1">
      <c r="A47" s="71" t="s">
        <v>139</v>
      </c>
      <c r="B47" s="59" t="s">
        <v>110</v>
      </c>
      <c r="C47" s="7">
        <v>57510</v>
      </c>
      <c r="D47" s="17">
        <v>9000</v>
      </c>
      <c r="E47" s="49" t="s">
        <v>70</v>
      </c>
      <c r="F47" s="6"/>
      <c r="G47" s="28"/>
      <c r="H47" s="2"/>
      <c r="I47" s="70">
        <f t="shared" si="1"/>
        <v>9000</v>
      </c>
      <c r="J47" s="78">
        <f t="shared" si="0"/>
        <v>6750</v>
      </c>
      <c r="K47" s="24"/>
    </row>
    <row r="48" spans="1:11" ht="70.5" customHeight="1">
      <c r="A48" s="71" t="s">
        <v>138</v>
      </c>
      <c r="B48" s="68"/>
      <c r="C48" s="7"/>
      <c r="D48" s="17">
        <v>9000</v>
      </c>
      <c r="E48" s="49" t="s">
        <v>70</v>
      </c>
      <c r="F48" s="12"/>
      <c r="G48" s="28"/>
      <c r="H48" s="15"/>
      <c r="I48" s="70">
        <f t="shared" si="1"/>
        <v>9000</v>
      </c>
      <c r="J48" s="78"/>
      <c r="K48" s="24"/>
    </row>
    <row r="49" spans="1:11" ht="74.25" customHeight="1">
      <c r="A49" s="32" t="s">
        <v>52</v>
      </c>
      <c r="B49" s="33"/>
      <c r="C49" s="32">
        <v>57477</v>
      </c>
      <c r="D49" s="34">
        <v>9940</v>
      </c>
      <c r="E49" s="50" t="s">
        <v>72</v>
      </c>
      <c r="F49" s="36"/>
      <c r="G49" s="28"/>
      <c r="H49" s="15"/>
      <c r="I49" s="70">
        <f t="shared" si="1"/>
        <v>9940</v>
      </c>
      <c r="J49" s="78">
        <f t="shared" si="0"/>
        <v>7455</v>
      </c>
      <c r="K49" s="24"/>
    </row>
    <row r="50" spans="1:11" ht="41.25" customHeight="1">
      <c r="A50" s="71" t="s">
        <v>140</v>
      </c>
      <c r="B50" s="33"/>
      <c r="C50" s="32"/>
      <c r="D50" s="34">
        <v>9940</v>
      </c>
      <c r="E50" s="50"/>
      <c r="F50" s="36"/>
      <c r="G50" s="28"/>
      <c r="H50" s="15"/>
      <c r="I50" s="70">
        <f t="shared" si="1"/>
        <v>9940</v>
      </c>
      <c r="J50" s="78">
        <f t="shared" si="0"/>
        <v>7455</v>
      </c>
      <c r="K50" s="24"/>
    </row>
    <row r="51" spans="1:11" ht="71.25" customHeight="1">
      <c r="A51" s="32" t="s">
        <v>53</v>
      </c>
      <c r="B51" s="60" t="s">
        <v>110</v>
      </c>
      <c r="C51" s="7">
        <v>57509</v>
      </c>
      <c r="D51" s="17">
        <v>9000</v>
      </c>
      <c r="E51" s="51" t="s">
        <v>70</v>
      </c>
      <c r="F51" s="12"/>
      <c r="G51" s="28"/>
      <c r="H51" s="15" t="s">
        <v>18</v>
      </c>
      <c r="I51" s="70">
        <v>9000</v>
      </c>
      <c r="J51" s="78">
        <f t="shared" si="0"/>
        <v>6750</v>
      </c>
    </row>
    <row r="52" spans="1:11" ht="85.5" customHeight="1">
      <c r="A52" s="32" t="s">
        <v>45</v>
      </c>
      <c r="B52" s="33"/>
      <c r="C52" s="32">
        <v>57480</v>
      </c>
      <c r="D52" s="43">
        <v>9940</v>
      </c>
      <c r="E52" s="50" t="s">
        <v>73</v>
      </c>
      <c r="F52" s="36"/>
      <c r="G52" s="28"/>
      <c r="H52" s="15"/>
      <c r="I52" s="70">
        <f t="shared" si="1"/>
        <v>9940</v>
      </c>
      <c r="J52" s="78">
        <f t="shared" si="0"/>
        <v>7455</v>
      </c>
    </row>
    <row r="53" spans="1:11" ht="73.5" customHeight="1">
      <c r="A53" s="32" t="s">
        <v>50</v>
      </c>
      <c r="B53" s="7"/>
      <c r="C53" s="7">
        <v>57508</v>
      </c>
      <c r="D53" s="25">
        <v>9000</v>
      </c>
      <c r="E53" s="49" t="s">
        <v>70</v>
      </c>
      <c r="F53" s="6"/>
      <c r="G53" s="28"/>
      <c r="H53" s="2"/>
      <c r="I53" s="70">
        <f t="shared" si="1"/>
        <v>9000</v>
      </c>
      <c r="J53" s="78">
        <f t="shared" si="0"/>
        <v>6750</v>
      </c>
    </row>
    <row r="54" spans="1:11" ht="40.5" customHeight="1">
      <c r="A54" s="71" t="s">
        <v>141</v>
      </c>
      <c r="B54" s="7"/>
      <c r="C54" s="7"/>
      <c r="D54" s="25">
        <v>9000</v>
      </c>
      <c r="E54" s="49"/>
      <c r="F54" s="6"/>
      <c r="G54" s="28"/>
      <c r="H54" s="2"/>
      <c r="I54" s="70">
        <f t="shared" si="1"/>
        <v>9000</v>
      </c>
      <c r="J54" s="78">
        <f t="shared" si="0"/>
        <v>6750</v>
      </c>
    </row>
    <row r="55" spans="1:11" ht="56.25" customHeight="1">
      <c r="A55" s="32" t="s">
        <v>51</v>
      </c>
      <c r="B55" s="61" t="s">
        <v>111</v>
      </c>
      <c r="C55" s="32">
        <v>57479</v>
      </c>
      <c r="D55" s="43">
        <v>9940</v>
      </c>
      <c r="E55" s="50" t="s">
        <v>73</v>
      </c>
      <c r="F55" s="35"/>
      <c r="G55" s="37"/>
      <c r="H55" s="38"/>
      <c r="I55" s="70">
        <f t="shared" si="1"/>
        <v>9940</v>
      </c>
      <c r="J55" s="78">
        <f t="shared" si="0"/>
        <v>7455</v>
      </c>
    </row>
    <row r="56" spans="1:11" ht="37.5" customHeight="1">
      <c r="A56" s="71" t="s">
        <v>142</v>
      </c>
      <c r="B56" s="61"/>
      <c r="C56" s="32"/>
      <c r="D56" s="34">
        <v>9940</v>
      </c>
      <c r="E56" s="50"/>
      <c r="F56" s="35"/>
      <c r="G56" s="37"/>
      <c r="H56" s="38"/>
      <c r="I56" s="70"/>
      <c r="J56" s="78"/>
    </row>
    <row r="57" spans="1:11" ht="83.25" customHeight="1">
      <c r="A57" s="32" t="s">
        <v>112</v>
      </c>
      <c r="B57" s="7"/>
      <c r="C57" s="7"/>
      <c r="D57" s="25">
        <v>9310</v>
      </c>
      <c r="E57" s="6" t="s">
        <v>43</v>
      </c>
      <c r="F57" s="6"/>
      <c r="G57" s="6"/>
      <c r="H57" s="2">
        <v>5096</v>
      </c>
      <c r="I57" s="70">
        <f t="shared" si="1"/>
        <v>14406</v>
      </c>
      <c r="J57" s="78">
        <f t="shared" si="0"/>
        <v>10804.5</v>
      </c>
    </row>
    <row r="58" spans="1:11" ht="75" customHeight="1">
      <c r="A58" s="32" t="s">
        <v>113</v>
      </c>
      <c r="B58" s="7"/>
      <c r="C58" s="7"/>
      <c r="D58" s="25">
        <v>10260</v>
      </c>
      <c r="E58" s="6" t="s">
        <v>44</v>
      </c>
      <c r="F58" s="6"/>
      <c r="G58" s="6"/>
      <c r="H58" s="2">
        <v>7112</v>
      </c>
      <c r="I58" s="70">
        <f t="shared" si="1"/>
        <v>17372</v>
      </c>
      <c r="J58" s="78">
        <f t="shared" si="0"/>
        <v>13029</v>
      </c>
    </row>
    <row r="59" spans="1:11" s="11" customFormat="1" ht="152.25" customHeight="1">
      <c r="A59" s="32" t="s">
        <v>166</v>
      </c>
      <c r="B59" s="7"/>
      <c r="C59" s="7">
        <v>85512</v>
      </c>
      <c r="D59" s="27">
        <v>11410</v>
      </c>
      <c r="E59" s="5"/>
      <c r="F59" s="42" t="s">
        <v>42</v>
      </c>
      <c r="G59" s="1"/>
      <c r="H59" s="1"/>
      <c r="I59" s="70">
        <f t="shared" si="1"/>
        <v>11410</v>
      </c>
      <c r="J59" s="78">
        <f t="shared" si="0"/>
        <v>8557.5</v>
      </c>
    </row>
    <row r="60" spans="1:11" s="11" customFormat="1" ht="75" customHeight="1">
      <c r="A60" s="33" t="s">
        <v>41</v>
      </c>
      <c r="B60" s="10"/>
      <c r="C60" s="29"/>
      <c r="D60" s="30">
        <v>13500</v>
      </c>
      <c r="E60" s="30" t="s">
        <v>58</v>
      </c>
      <c r="F60" s="6"/>
      <c r="G60" s="6"/>
      <c r="H60" s="1"/>
      <c r="I60" s="70">
        <f t="shared" si="1"/>
        <v>13500</v>
      </c>
      <c r="J60" s="78">
        <f t="shared" si="0"/>
        <v>10125</v>
      </c>
    </row>
    <row r="61" spans="1:11" s="11" customFormat="1" ht="63" customHeight="1">
      <c r="A61" s="32" t="s">
        <v>46</v>
      </c>
      <c r="B61" s="7"/>
      <c r="C61" s="7">
        <v>57460</v>
      </c>
      <c r="D61" s="5">
        <v>8790</v>
      </c>
      <c r="E61" s="52" t="s">
        <v>70</v>
      </c>
      <c r="F61" s="1"/>
      <c r="G61" s="6"/>
      <c r="H61" s="1"/>
      <c r="I61" s="70">
        <f t="shared" si="1"/>
        <v>8790</v>
      </c>
      <c r="J61" s="78">
        <f t="shared" si="0"/>
        <v>6592.5</v>
      </c>
    </row>
    <row r="62" spans="1:11" s="11" customFormat="1" ht="78" customHeight="1">
      <c r="A62" s="32" t="s">
        <v>47</v>
      </c>
      <c r="B62" s="7"/>
      <c r="C62" s="7">
        <v>57459</v>
      </c>
      <c r="D62" s="5">
        <v>8790</v>
      </c>
      <c r="E62" s="52" t="s">
        <v>70</v>
      </c>
      <c r="F62" s="41"/>
      <c r="G62" s="44"/>
      <c r="H62" s="1"/>
      <c r="I62" s="70">
        <f t="shared" si="1"/>
        <v>8790</v>
      </c>
      <c r="J62" s="78">
        <f t="shared" si="0"/>
        <v>6592.5</v>
      </c>
    </row>
    <row r="63" spans="1:11" ht="60.75" customHeight="1">
      <c r="A63" s="38" t="s">
        <v>48</v>
      </c>
      <c r="B63" s="31"/>
      <c r="C63" s="31">
        <v>57463</v>
      </c>
      <c r="D63" s="31">
        <v>9630</v>
      </c>
      <c r="E63" s="53" t="s">
        <v>70</v>
      </c>
      <c r="F63" s="41"/>
      <c r="G63" s="2"/>
      <c r="H63" s="1"/>
      <c r="I63" s="70">
        <f t="shared" si="1"/>
        <v>9630</v>
      </c>
      <c r="J63" s="78">
        <f t="shared" si="0"/>
        <v>7222.5</v>
      </c>
    </row>
    <row r="64" spans="1:11" ht="61.5" customHeight="1">
      <c r="A64" s="38" t="s">
        <v>49</v>
      </c>
      <c r="B64" s="31"/>
      <c r="C64" s="31">
        <v>57461</v>
      </c>
      <c r="D64" s="31">
        <v>9630</v>
      </c>
      <c r="E64" s="53" t="s">
        <v>70</v>
      </c>
      <c r="F64" s="41"/>
      <c r="G64" s="2"/>
      <c r="H64" s="1"/>
      <c r="I64" s="70">
        <f t="shared" si="1"/>
        <v>9630</v>
      </c>
      <c r="J64" s="78">
        <f t="shared" si="0"/>
        <v>7222.5</v>
      </c>
    </row>
    <row r="65" spans="1:10" ht="59.25" customHeight="1">
      <c r="A65" s="38" t="s">
        <v>66</v>
      </c>
      <c r="B65" s="31"/>
      <c r="C65" s="31"/>
      <c r="D65" s="31">
        <v>6490</v>
      </c>
      <c r="E65" s="53" t="s">
        <v>70</v>
      </c>
      <c r="F65" s="41"/>
      <c r="G65" s="2"/>
      <c r="H65" s="1"/>
      <c r="I65" s="70">
        <f t="shared" si="1"/>
        <v>6490</v>
      </c>
      <c r="J65" s="78">
        <f t="shared" si="0"/>
        <v>4867.5</v>
      </c>
    </row>
    <row r="66" spans="1:10" ht="46.5" customHeight="1">
      <c r="A66" s="38" t="s">
        <v>67</v>
      </c>
      <c r="B66" s="31"/>
      <c r="C66" s="31"/>
      <c r="D66" s="31">
        <v>6490</v>
      </c>
      <c r="E66" s="53" t="s">
        <v>70</v>
      </c>
      <c r="F66" s="41"/>
      <c r="G66" s="2"/>
      <c r="H66" s="1"/>
      <c r="I66" s="70">
        <f t="shared" si="1"/>
        <v>6490</v>
      </c>
      <c r="J66" s="78">
        <f t="shared" si="0"/>
        <v>4867.5</v>
      </c>
    </row>
    <row r="67" spans="1:10" ht="45" customHeight="1">
      <c r="A67" s="38" t="s">
        <v>68</v>
      </c>
      <c r="B67" s="31"/>
      <c r="C67" s="31">
        <v>57339</v>
      </c>
      <c r="D67" s="31">
        <v>6490</v>
      </c>
      <c r="E67" s="53" t="s">
        <v>70</v>
      </c>
      <c r="F67" s="41"/>
      <c r="G67" s="2"/>
      <c r="H67" s="1"/>
      <c r="I67" s="70">
        <f t="shared" si="1"/>
        <v>6490</v>
      </c>
      <c r="J67" s="78">
        <f t="shared" si="0"/>
        <v>4867.5</v>
      </c>
    </row>
    <row r="68" spans="1:10" ht="47.25" customHeight="1">
      <c r="A68" s="38" t="s">
        <v>69</v>
      </c>
      <c r="B68" s="31"/>
      <c r="C68" s="31"/>
      <c r="D68" s="31">
        <v>6490</v>
      </c>
      <c r="E68" s="53" t="s">
        <v>70</v>
      </c>
      <c r="F68" s="41"/>
      <c r="G68" s="2"/>
      <c r="H68" s="1"/>
      <c r="I68" s="70">
        <f t="shared" si="1"/>
        <v>6490</v>
      </c>
      <c r="J68" s="78">
        <f t="shared" si="0"/>
        <v>4867.5</v>
      </c>
    </row>
    <row r="69" spans="1:10" ht="30" customHeight="1">
      <c r="A69" s="71" t="s">
        <v>143</v>
      </c>
      <c r="B69" s="1" t="s">
        <v>110</v>
      </c>
      <c r="C69" s="31"/>
      <c r="D69" s="31">
        <v>6230</v>
      </c>
      <c r="E69" s="53"/>
      <c r="F69" s="41"/>
      <c r="G69" s="2"/>
      <c r="H69" s="1"/>
      <c r="I69" s="70">
        <f t="shared" si="1"/>
        <v>6230</v>
      </c>
      <c r="J69" s="78">
        <f t="shared" si="0"/>
        <v>4672.5</v>
      </c>
    </row>
    <row r="70" spans="1:10" ht="28.5" customHeight="1">
      <c r="A70" s="71" t="s">
        <v>144</v>
      </c>
      <c r="B70" s="1" t="s">
        <v>110</v>
      </c>
      <c r="C70" s="31"/>
      <c r="D70" s="31">
        <v>6230</v>
      </c>
      <c r="E70" s="53"/>
      <c r="F70" s="41"/>
      <c r="G70" s="2"/>
      <c r="H70" s="1"/>
      <c r="I70" s="70">
        <f t="shared" si="1"/>
        <v>6230</v>
      </c>
      <c r="J70" s="78">
        <f t="shared" si="0"/>
        <v>4672.5</v>
      </c>
    </row>
    <row r="71" spans="1:10" ht="29.25" customHeight="1">
      <c r="A71" s="71" t="s">
        <v>145</v>
      </c>
      <c r="B71" s="1" t="s">
        <v>110</v>
      </c>
      <c r="C71" s="31"/>
      <c r="D71" s="31">
        <v>6230</v>
      </c>
      <c r="E71" s="53"/>
      <c r="F71" s="41"/>
      <c r="G71" s="2"/>
      <c r="H71" s="1"/>
      <c r="I71" s="70">
        <f t="shared" si="1"/>
        <v>6230</v>
      </c>
      <c r="J71" s="78">
        <f t="shared" si="0"/>
        <v>4672.5</v>
      </c>
    </row>
    <row r="72" spans="1:10" ht="29.25" customHeight="1">
      <c r="A72" s="71" t="s">
        <v>146</v>
      </c>
      <c r="B72" s="1" t="s">
        <v>110</v>
      </c>
      <c r="C72" s="31"/>
      <c r="D72" s="31">
        <v>6230</v>
      </c>
      <c r="E72" s="53"/>
      <c r="F72" s="41"/>
      <c r="G72" s="2"/>
      <c r="H72" s="1"/>
      <c r="I72" s="70">
        <f t="shared" si="1"/>
        <v>6230</v>
      </c>
      <c r="J72" s="78">
        <f t="shared" si="0"/>
        <v>4672.5</v>
      </c>
    </row>
    <row r="73" spans="1:10" ht="27" customHeight="1">
      <c r="A73" s="38" t="s">
        <v>59</v>
      </c>
      <c r="B73" s="31"/>
      <c r="C73" s="31">
        <v>57397</v>
      </c>
      <c r="D73" s="31">
        <v>5650</v>
      </c>
      <c r="E73" s="2"/>
      <c r="F73" s="41"/>
      <c r="G73" s="2"/>
      <c r="H73" s="1"/>
      <c r="I73" s="70">
        <f t="shared" si="1"/>
        <v>5650</v>
      </c>
      <c r="J73" s="78">
        <f t="shared" si="0"/>
        <v>4237.5</v>
      </c>
    </row>
    <row r="74" spans="1:10" ht="30" customHeight="1">
      <c r="A74" s="38" t="s">
        <v>60</v>
      </c>
      <c r="B74" s="31"/>
      <c r="C74" s="31">
        <v>57398</v>
      </c>
      <c r="D74" s="31">
        <v>5650</v>
      </c>
      <c r="E74" s="2"/>
      <c r="F74" s="41"/>
      <c r="G74" s="2"/>
      <c r="H74" s="1"/>
      <c r="I74" s="70">
        <f t="shared" si="1"/>
        <v>5650</v>
      </c>
      <c r="J74" s="78">
        <f t="shared" si="0"/>
        <v>4237.5</v>
      </c>
    </row>
    <row r="75" spans="1:10" ht="27.75" customHeight="1">
      <c r="A75" s="38" t="s">
        <v>61</v>
      </c>
      <c r="B75" s="31"/>
      <c r="C75" s="31">
        <v>57399</v>
      </c>
      <c r="D75" s="31">
        <v>5860</v>
      </c>
      <c r="E75" s="2"/>
      <c r="F75" s="41"/>
      <c r="G75" s="2"/>
      <c r="H75" s="1"/>
      <c r="I75" s="70">
        <f t="shared" si="1"/>
        <v>5860</v>
      </c>
      <c r="J75" s="78">
        <f t="shared" si="0"/>
        <v>4395</v>
      </c>
    </row>
    <row r="76" spans="1:10" ht="30" customHeight="1">
      <c r="A76" s="38" t="s">
        <v>62</v>
      </c>
      <c r="B76" s="31"/>
      <c r="C76" s="31">
        <v>57408</v>
      </c>
      <c r="D76" s="31">
        <v>6390</v>
      </c>
      <c r="E76" s="2"/>
      <c r="F76" s="41"/>
      <c r="G76" s="2"/>
      <c r="H76" s="1"/>
      <c r="I76" s="70">
        <f t="shared" si="1"/>
        <v>6390</v>
      </c>
      <c r="J76" s="78">
        <f t="shared" si="0"/>
        <v>4792.5</v>
      </c>
    </row>
    <row r="77" spans="1:10" ht="32.25" customHeight="1">
      <c r="A77" s="38" t="s">
        <v>63</v>
      </c>
      <c r="B77" s="31"/>
      <c r="C77" s="31">
        <v>57409</v>
      </c>
      <c r="D77" s="31">
        <v>6910</v>
      </c>
      <c r="E77" s="2"/>
      <c r="F77" s="41"/>
      <c r="G77" s="2"/>
      <c r="H77" s="1"/>
      <c r="I77" s="70">
        <f t="shared" si="1"/>
        <v>6910</v>
      </c>
      <c r="J77" s="78">
        <f t="shared" ref="J77:J132" si="2">I77*(100%-$J$1)</f>
        <v>5182.5</v>
      </c>
    </row>
    <row r="78" spans="1:10" ht="34.5" customHeight="1">
      <c r="A78" s="38" t="s">
        <v>75</v>
      </c>
      <c r="B78" s="31"/>
      <c r="C78" s="31">
        <v>57395</v>
      </c>
      <c r="D78" s="31">
        <v>7950</v>
      </c>
      <c r="E78" s="2"/>
      <c r="F78" s="41"/>
      <c r="G78" s="2"/>
      <c r="H78" s="1"/>
      <c r="I78" s="70">
        <f t="shared" si="1"/>
        <v>7950</v>
      </c>
      <c r="J78" s="78">
        <f t="shared" si="2"/>
        <v>5962.5</v>
      </c>
    </row>
    <row r="79" spans="1:10" ht="28.5" customHeight="1">
      <c r="A79" s="71" t="s">
        <v>147</v>
      </c>
      <c r="B79" s="31"/>
      <c r="C79" s="31">
        <v>57356</v>
      </c>
      <c r="D79" s="31">
        <v>7950</v>
      </c>
      <c r="E79" s="2"/>
      <c r="F79" s="41"/>
      <c r="G79" s="2"/>
      <c r="H79" s="1"/>
      <c r="I79" s="70">
        <f t="shared" si="1"/>
        <v>7950</v>
      </c>
      <c r="J79" s="78">
        <f t="shared" si="2"/>
        <v>5962.5</v>
      </c>
    </row>
    <row r="80" spans="1:10" ht="28.5" customHeight="1">
      <c r="A80" s="38" t="s">
        <v>74</v>
      </c>
      <c r="B80" s="31"/>
      <c r="C80" s="31">
        <v>57355</v>
      </c>
      <c r="D80" s="31">
        <v>7950</v>
      </c>
      <c r="E80" s="2"/>
      <c r="F80" s="41"/>
      <c r="G80" s="2"/>
      <c r="H80" s="1"/>
      <c r="I80" s="70">
        <f t="shared" si="1"/>
        <v>7950</v>
      </c>
      <c r="J80" s="78">
        <f t="shared" si="2"/>
        <v>5962.5</v>
      </c>
    </row>
    <row r="81" spans="1:11" ht="28.5" customHeight="1">
      <c r="A81" s="71" t="s">
        <v>148</v>
      </c>
      <c r="B81" s="31"/>
      <c r="C81" s="31">
        <v>57354</v>
      </c>
      <c r="D81" s="31">
        <v>7950</v>
      </c>
      <c r="E81" s="2"/>
      <c r="F81" s="41"/>
      <c r="G81" s="2"/>
      <c r="H81" s="1"/>
      <c r="I81" s="70">
        <f t="shared" si="1"/>
        <v>7950</v>
      </c>
      <c r="J81" s="78">
        <f t="shared" si="2"/>
        <v>5962.5</v>
      </c>
    </row>
    <row r="82" spans="1:11" ht="28.5" customHeight="1">
      <c r="A82" s="71" t="s">
        <v>149</v>
      </c>
      <c r="B82" s="31"/>
      <c r="C82" s="31">
        <v>57353</v>
      </c>
      <c r="D82" s="31">
        <v>7430</v>
      </c>
      <c r="E82" s="2"/>
      <c r="F82" s="41"/>
      <c r="G82" s="2"/>
      <c r="H82" s="1"/>
      <c r="I82" s="70">
        <f t="shared" si="1"/>
        <v>7430</v>
      </c>
      <c r="J82" s="78">
        <f t="shared" si="2"/>
        <v>5572.5</v>
      </c>
    </row>
    <row r="83" spans="1:11" ht="28.5" customHeight="1">
      <c r="A83" s="71" t="s">
        <v>150</v>
      </c>
      <c r="B83" s="31"/>
      <c r="C83" s="31">
        <v>57352</v>
      </c>
      <c r="D83" s="31">
        <v>7430</v>
      </c>
      <c r="E83" s="2"/>
      <c r="F83" s="41"/>
      <c r="G83" s="2"/>
      <c r="H83" s="1"/>
      <c r="I83" s="70">
        <f t="shared" si="1"/>
        <v>7430</v>
      </c>
      <c r="J83" s="78">
        <f t="shared" si="2"/>
        <v>5572.5</v>
      </c>
    </row>
    <row r="84" spans="1:11" ht="28.5" customHeight="1">
      <c r="A84" s="71" t="s">
        <v>151</v>
      </c>
      <c r="B84" s="31"/>
      <c r="C84" s="31"/>
      <c r="D84" s="31">
        <v>7430</v>
      </c>
      <c r="E84" s="2"/>
      <c r="F84" s="41"/>
      <c r="G84" s="2"/>
      <c r="H84" s="1"/>
      <c r="I84" s="70">
        <f t="shared" si="1"/>
        <v>7430</v>
      </c>
      <c r="J84" s="78">
        <f t="shared" si="2"/>
        <v>5572.5</v>
      </c>
    </row>
    <row r="85" spans="1:11" ht="28.5" customHeight="1">
      <c r="A85" s="71" t="s">
        <v>152</v>
      </c>
      <c r="B85" s="31"/>
      <c r="C85" s="31">
        <v>57303</v>
      </c>
      <c r="D85" s="31">
        <v>7430</v>
      </c>
      <c r="E85" s="2"/>
      <c r="F85" s="41"/>
      <c r="G85" s="2"/>
      <c r="H85" s="1"/>
      <c r="I85" s="70">
        <f t="shared" ref="I85" si="3">D85+H85</f>
        <v>7430</v>
      </c>
      <c r="J85" s="78">
        <f t="shared" si="2"/>
        <v>5572.5</v>
      </c>
    </row>
    <row r="86" spans="1:11" ht="30.75" customHeight="1">
      <c r="A86" s="38" t="s">
        <v>98</v>
      </c>
      <c r="B86" s="31"/>
      <c r="C86" s="31">
        <v>57338</v>
      </c>
      <c r="D86" s="31">
        <v>12450</v>
      </c>
      <c r="E86" s="2"/>
      <c r="F86" s="41"/>
      <c r="G86" s="2"/>
      <c r="H86" s="1"/>
      <c r="I86" s="77">
        <v>12450</v>
      </c>
      <c r="J86" s="78">
        <f t="shared" si="2"/>
        <v>9337.5</v>
      </c>
      <c r="K86" t="s">
        <v>135</v>
      </c>
    </row>
    <row r="87" spans="1:11" ht="28.5" customHeight="1">
      <c r="A87" s="38" t="s">
        <v>83</v>
      </c>
      <c r="C87" s="31">
        <v>57357</v>
      </c>
      <c r="D87" s="31">
        <v>12450</v>
      </c>
      <c r="E87" s="2"/>
      <c r="F87" s="41"/>
      <c r="G87" s="2"/>
      <c r="H87" s="1"/>
      <c r="I87" s="77">
        <v>12450</v>
      </c>
      <c r="J87" s="78">
        <f t="shared" si="2"/>
        <v>9337.5</v>
      </c>
      <c r="K87" t="s">
        <v>135</v>
      </c>
    </row>
    <row r="88" spans="1:11" ht="28.5" customHeight="1">
      <c r="A88" s="38" t="s">
        <v>84</v>
      </c>
      <c r="B88" s="31"/>
      <c r="C88" s="31"/>
      <c r="D88" s="31">
        <v>12450</v>
      </c>
      <c r="E88" s="2"/>
      <c r="F88" s="41"/>
      <c r="G88" s="2"/>
      <c r="H88" s="1"/>
      <c r="I88" s="77">
        <v>12450</v>
      </c>
      <c r="J88" s="78">
        <f t="shared" si="2"/>
        <v>9337.5</v>
      </c>
      <c r="K88" t="s">
        <v>135</v>
      </c>
    </row>
    <row r="89" spans="1:11" ht="28.5" customHeight="1">
      <c r="A89" s="38" t="s">
        <v>85</v>
      </c>
      <c r="B89" s="31"/>
      <c r="C89" s="31">
        <v>57337</v>
      </c>
      <c r="D89" s="31">
        <v>12450</v>
      </c>
      <c r="E89" s="63" t="s">
        <v>115</v>
      </c>
      <c r="F89" s="41"/>
      <c r="G89" s="2"/>
      <c r="H89" s="1"/>
      <c r="I89" s="77">
        <v>12450</v>
      </c>
      <c r="J89" s="78">
        <f t="shared" si="2"/>
        <v>9337.5</v>
      </c>
      <c r="K89" t="s">
        <v>135</v>
      </c>
    </row>
    <row r="90" spans="1:11" ht="28.5" customHeight="1">
      <c r="A90" s="38" t="s">
        <v>96</v>
      </c>
      <c r="B90" s="31"/>
      <c r="C90" s="31">
        <v>57331</v>
      </c>
      <c r="D90" s="31">
        <v>11620</v>
      </c>
      <c r="E90" s="2"/>
      <c r="F90" s="41"/>
      <c r="G90" s="2"/>
      <c r="H90" s="1"/>
      <c r="I90" s="77">
        <v>11620</v>
      </c>
      <c r="J90" s="78">
        <f t="shared" si="2"/>
        <v>8715</v>
      </c>
      <c r="K90" t="s">
        <v>135</v>
      </c>
    </row>
    <row r="91" spans="1:11" ht="28.5" customHeight="1">
      <c r="A91" s="38" t="s">
        <v>90</v>
      </c>
      <c r="B91" s="31"/>
      <c r="C91" s="31">
        <v>57332</v>
      </c>
      <c r="D91" s="31">
        <v>11620</v>
      </c>
      <c r="E91" s="38"/>
      <c r="F91" s="41"/>
      <c r="G91" s="2"/>
      <c r="H91" s="1"/>
      <c r="I91" s="77">
        <v>11620</v>
      </c>
      <c r="J91" s="78">
        <f t="shared" si="2"/>
        <v>8715</v>
      </c>
      <c r="K91" t="s">
        <v>135</v>
      </c>
    </row>
    <row r="92" spans="1:11" ht="28.5" customHeight="1">
      <c r="A92" s="38" t="s">
        <v>89</v>
      </c>
      <c r="B92" s="31"/>
      <c r="C92" s="31">
        <v>57328</v>
      </c>
      <c r="D92" s="31">
        <v>11620</v>
      </c>
      <c r="E92" s="2"/>
      <c r="F92" s="41"/>
      <c r="G92" s="2"/>
      <c r="H92" s="1"/>
      <c r="I92" s="77">
        <v>11620</v>
      </c>
      <c r="J92" s="78">
        <f t="shared" si="2"/>
        <v>8715</v>
      </c>
      <c r="K92" t="s">
        <v>135</v>
      </c>
    </row>
    <row r="93" spans="1:11" ht="28.5" customHeight="1">
      <c r="A93" s="38" t="s">
        <v>88</v>
      </c>
      <c r="B93" s="31"/>
      <c r="C93" s="31">
        <v>57330</v>
      </c>
      <c r="D93" s="31">
        <v>11620</v>
      </c>
      <c r="E93" s="2"/>
      <c r="F93" s="41"/>
      <c r="G93" s="2"/>
      <c r="H93" s="1"/>
      <c r="I93" s="77">
        <v>11620</v>
      </c>
      <c r="J93" s="78">
        <f t="shared" si="2"/>
        <v>8715</v>
      </c>
      <c r="K93" t="s">
        <v>135</v>
      </c>
    </row>
    <row r="94" spans="1:11" ht="39.75" customHeight="1">
      <c r="A94" s="38" t="s">
        <v>97</v>
      </c>
      <c r="B94" s="31"/>
      <c r="C94" s="31">
        <v>57335</v>
      </c>
      <c r="D94" s="31">
        <v>11090</v>
      </c>
      <c r="E94" s="2"/>
      <c r="F94" s="41"/>
      <c r="G94" s="2"/>
      <c r="H94" s="1"/>
      <c r="I94" s="77">
        <v>11090</v>
      </c>
      <c r="J94" s="78">
        <f t="shared" si="2"/>
        <v>8317.5</v>
      </c>
      <c r="K94" t="s">
        <v>135</v>
      </c>
    </row>
    <row r="95" spans="1:11" ht="36.75" customHeight="1">
      <c r="A95" s="38" t="s">
        <v>93</v>
      </c>
      <c r="B95" s="31"/>
      <c r="C95" s="31">
        <v>57336</v>
      </c>
      <c r="D95" s="31">
        <v>11090</v>
      </c>
      <c r="F95" s="41"/>
      <c r="G95" s="2"/>
      <c r="H95" s="1"/>
      <c r="I95" s="77">
        <v>11090</v>
      </c>
      <c r="J95" s="78">
        <f t="shared" si="2"/>
        <v>8317.5</v>
      </c>
      <c r="K95" t="s">
        <v>135</v>
      </c>
    </row>
    <row r="96" spans="1:11" ht="28.5" customHeight="1">
      <c r="A96" s="38" t="s">
        <v>92</v>
      </c>
      <c r="B96" s="31"/>
      <c r="C96" s="31">
        <v>57333</v>
      </c>
      <c r="D96" s="31">
        <v>11090</v>
      </c>
      <c r="E96" s="2"/>
      <c r="F96" s="41"/>
      <c r="G96" s="2"/>
      <c r="H96" s="1"/>
      <c r="I96" s="77">
        <v>11090</v>
      </c>
      <c r="J96" s="78">
        <f t="shared" si="2"/>
        <v>8317.5</v>
      </c>
      <c r="K96" t="s">
        <v>135</v>
      </c>
    </row>
    <row r="97" spans="1:11" ht="28.5" customHeight="1">
      <c r="A97" s="38" t="s">
        <v>91</v>
      </c>
      <c r="B97" s="31"/>
      <c r="C97" s="31">
        <v>57334</v>
      </c>
      <c r="D97" s="31">
        <v>11090</v>
      </c>
      <c r="E97" s="2"/>
      <c r="F97" s="41"/>
      <c r="G97" s="2"/>
      <c r="H97" s="1"/>
      <c r="I97" s="77">
        <v>11090</v>
      </c>
      <c r="J97" s="78">
        <f t="shared" si="2"/>
        <v>8317.5</v>
      </c>
      <c r="K97" t="s">
        <v>135</v>
      </c>
    </row>
    <row r="98" spans="1:11" ht="28.5" customHeight="1">
      <c r="A98" s="58" t="s">
        <v>99</v>
      </c>
      <c r="B98" s="31"/>
      <c r="C98" s="31"/>
      <c r="D98" s="31">
        <v>5650</v>
      </c>
      <c r="E98" s="2"/>
      <c r="F98" s="41"/>
      <c r="G98" s="2"/>
      <c r="H98" s="1"/>
      <c r="I98" s="77">
        <v>5650</v>
      </c>
      <c r="J98" s="78">
        <f t="shared" si="2"/>
        <v>4237.5</v>
      </c>
      <c r="K98" t="s">
        <v>135</v>
      </c>
    </row>
    <row r="99" spans="1:11" ht="28.5" customHeight="1">
      <c r="A99" s="58" t="s">
        <v>100</v>
      </c>
      <c r="B99" s="31"/>
      <c r="C99" s="31"/>
      <c r="D99" s="31">
        <v>5650</v>
      </c>
      <c r="E99" s="2"/>
      <c r="F99" s="41"/>
      <c r="G99" s="2"/>
      <c r="H99" s="1"/>
      <c r="I99" s="77">
        <v>5650</v>
      </c>
      <c r="J99" s="78">
        <f t="shared" si="2"/>
        <v>4237.5</v>
      </c>
      <c r="K99" t="s">
        <v>135</v>
      </c>
    </row>
    <row r="100" spans="1:11" ht="28.5" customHeight="1">
      <c r="A100" s="58" t="s">
        <v>101</v>
      </c>
      <c r="B100" s="31"/>
      <c r="C100" s="31"/>
      <c r="D100" s="31">
        <v>5650</v>
      </c>
      <c r="E100" s="2"/>
      <c r="F100" s="41"/>
      <c r="G100" s="2"/>
      <c r="H100" s="1"/>
      <c r="I100" s="77">
        <v>5650</v>
      </c>
      <c r="J100" s="78">
        <f t="shared" si="2"/>
        <v>4237.5</v>
      </c>
      <c r="K100" t="s">
        <v>135</v>
      </c>
    </row>
    <row r="101" spans="1:11" ht="28.5" customHeight="1">
      <c r="A101" s="58" t="s">
        <v>102</v>
      </c>
      <c r="B101" s="31"/>
      <c r="C101" s="31"/>
      <c r="D101" s="31">
        <v>5650</v>
      </c>
      <c r="E101" s="2"/>
      <c r="F101" s="41"/>
      <c r="G101" s="2"/>
      <c r="H101" s="1"/>
      <c r="I101" s="77">
        <v>5650</v>
      </c>
      <c r="J101" s="78">
        <f t="shared" si="2"/>
        <v>4237.5</v>
      </c>
      <c r="K101" t="s">
        <v>135</v>
      </c>
    </row>
    <row r="102" spans="1:11" ht="28.5" customHeight="1">
      <c r="A102" s="58" t="s">
        <v>103</v>
      </c>
      <c r="B102" s="31"/>
      <c r="C102" s="31"/>
      <c r="D102" s="31">
        <v>5130</v>
      </c>
      <c r="E102" s="2"/>
      <c r="F102" s="41"/>
      <c r="G102" s="2"/>
      <c r="H102" s="1"/>
      <c r="I102" s="77">
        <v>5130</v>
      </c>
      <c r="J102" s="78">
        <f t="shared" si="2"/>
        <v>3847.5</v>
      </c>
      <c r="K102" t="s">
        <v>135</v>
      </c>
    </row>
    <row r="103" spans="1:11" ht="28.5" customHeight="1">
      <c r="A103" s="58" t="s">
        <v>104</v>
      </c>
      <c r="B103" s="31"/>
      <c r="C103" s="31"/>
      <c r="D103" s="31">
        <v>5130</v>
      </c>
      <c r="E103" s="2"/>
      <c r="F103" s="41"/>
      <c r="G103" s="2"/>
      <c r="H103" s="1"/>
      <c r="I103" s="77">
        <v>5130</v>
      </c>
      <c r="J103" s="78">
        <f t="shared" si="2"/>
        <v>3847.5</v>
      </c>
      <c r="K103" t="s">
        <v>135</v>
      </c>
    </row>
    <row r="104" spans="1:11" ht="28.5" customHeight="1">
      <c r="A104" s="58" t="s">
        <v>105</v>
      </c>
      <c r="B104" s="31"/>
      <c r="C104" s="31"/>
      <c r="D104" s="31">
        <v>5130</v>
      </c>
      <c r="E104" s="2"/>
      <c r="F104" s="41"/>
      <c r="G104" s="2"/>
      <c r="H104" s="1"/>
      <c r="I104" s="77">
        <v>5130</v>
      </c>
      <c r="J104" s="78">
        <f t="shared" si="2"/>
        <v>3847.5</v>
      </c>
      <c r="K104" t="s">
        <v>135</v>
      </c>
    </row>
    <row r="105" spans="1:11" ht="28.5" customHeight="1">
      <c r="A105" s="58" t="s">
        <v>106</v>
      </c>
      <c r="B105" s="31"/>
      <c r="C105" s="31"/>
      <c r="D105" s="31">
        <v>5130</v>
      </c>
      <c r="E105" s="2"/>
      <c r="F105" s="41"/>
      <c r="G105" s="2"/>
      <c r="H105" s="1"/>
      <c r="I105" s="77">
        <v>5130</v>
      </c>
      <c r="J105" s="78">
        <f t="shared" si="2"/>
        <v>3847.5</v>
      </c>
      <c r="K105" t="s">
        <v>135</v>
      </c>
    </row>
    <row r="106" spans="1:11" ht="28.5" customHeight="1">
      <c r="A106" s="58" t="s">
        <v>107</v>
      </c>
      <c r="B106" s="31"/>
      <c r="C106" s="31"/>
      <c r="D106" s="31">
        <v>4610</v>
      </c>
      <c r="E106" s="2"/>
      <c r="F106" s="41"/>
      <c r="G106" s="2"/>
      <c r="H106" s="1"/>
      <c r="I106" s="77">
        <v>4610</v>
      </c>
      <c r="J106" s="78">
        <f t="shared" si="2"/>
        <v>3457.5</v>
      </c>
      <c r="K106" t="s">
        <v>135</v>
      </c>
    </row>
    <row r="107" spans="1:11" ht="28.5" customHeight="1">
      <c r="A107" s="58" t="s">
        <v>114</v>
      </c>
      <c r="B107" s="31"/>
      <c r="C107" s="31"/>
      <c r="D107" s="31">
        <v>4610</v>
      </c>
      <c r="E107" s="2"/>
      <c r="F107" s="41"/>
      <c r="G107" s="2"/>
      <c r="H107" s="1"/>
      <c r="I107" s="77">
        <v>4610</v>
      </c>
      <c r="J107" s="78">
        <f t="shared" si="2"/>
        <v>3457.5</v>
      </c>
      <c r="K107" t="s">
        <v>135</v>
      </c>
    </row>
    <row r="108" spans="1:11" ht="28.5" customHeight="1">
      <c r="A108" s="58" t="s">
        <v>108</v>
      </c>
      <c r="B108" s="31"/>
      <c r="C108" s="31"/>
      <c r="D108" s="31">
        <v>4610</v>
      </c>
      <c r="E108" s="2"/>
      <c r="F108" s="41"/>
      <c r="G108" s="2"/>
      <c r="H108" s="1"/>
      <c r="I108" s="77">
        <v>4610</v>
      </c>
      <c r="J108" s="78">
        <f t="shared" si="2"/>
        <v>3457.5</v>
      </c>
      <c r="K108" t="s">
        <v>135</v>
      </c>
    </row>
    <row r="109" spans="1:11" ht="28.5" customHeight="1">
      <c r="A109" s="58" t="s">
        <v>109</v>
      </c>
      <c r="B109" s="31"/>
      <c r="C109" s="31"/>
      <c r="D109" s="31">
        <v>4610</v>
      </c>
      <c r="E109" s="2"/>
      <c r="F109" s="41"/>
      <c r="G109" s="2"/>
      <c r="H109" s="1"/>
      <c r="I109" s="77">
        <v>4610</v>
      </c>
      <c r="J109" s="78">
        <f t="shared" si="2"/>
        <v>3457.5</v>
      </c>
      <c r="K109" t="s">
        <v>135</v>
      </c>
    </row>
    <row r="110" spans="1:11" ht="51" customHeight="1">
      <c r="A110" s="38" t="s">
        <v>94</v>
      </c>
      <c r="B110" s="31"/>
      <c r="C110" s="31">
        <v>87376</v>
      </c>
      <c r="D110" s="31">
        <v>3993</v>
      </c>
      <c r="E110" s="2"/>
      <c r="F110" s="41"/>
      <c r="G110" s="2"/>
      <c r="H110" s="1"/>
      <c r="I110" s="47">
        <v>4273</v>
      </c>
      <c r="J110" s="78">
        <f t="shared" si="2"/>
        <v>3204.75</v>
      </c>
    </row>
    <row r="111" spans="1:11" ht="53.25" customHeight="1">
      <c r="A111" s="57" t="s">
        <v>95</v>
      </c>
      <c r="B111" s="31"/>
      <c r="C111" s="31">
        <v>888827</v>
      </c>
      <c r="D111" s="31">
        <v>3993</v>
      </c>
      <c r="E111" s="2"/>
      <c r="F111" s="41"/>
      <c r="G111" s="2"/>
      <c r="H111" s="1"/>
      <c r="I111" s="47">
        <v>4273</v>
      </c>
      <c r="J111" s="78">
        <f t="shared" si="2"/>
        <v>3204.75</v>
      </c>
    </row>
    <row r="112" spans="1:11" ht="46.5" customHeight="1">
      <c r="A112" s="2" t="s">
        <v>87</v>
      </c>
      <c r="B112" s="31"/>
      <c r="C112" s="38">
        <v>87489</v>
      </c>
      <c r="D112" s="31">
        <v>5233</v>
      </c>
      <c r="F112" s="41"/>
      <c r="G112" s="2"/>
      <c r="H112" s="1"/>
      <c r="I112" s="47">
        <v>5599</v>
      </c>
      <c r="J112" s="78">
        <f t="shared" si="2"/>
        <v>4199.25</v>
      </c>
    </row>
    <row r="113" spans="1:11" ht="58.5" customHeight="1">
      <c r="A113" s="38" t="s">
        <v>86</v>
      </c>
      <c r="B113" s="31"/>
      <c r="C113" s="31">
        <v>888823</v>
      </c>
      <c r="D113" s="31">
        <v>8262</v>
      </c>
      <c r="E113" s="2"/>
      <c r="F113" s="41"/>
      <c r="G113" s="2"/>
      <c r="H113" s="1"/>
      <c r="I113" s="47">
        <v>8262</v>
      </c>
      <c r="J113" s="78">
        <f t="shared" si="2"/>
        <v>6196.5</v>
      </c>
    </row>
    <row r="114" spans="1:11" ht="58.5" customHeight="1">
      <c r="A114" s="102" t="s">
        <v>167</v>
      </c>
      <c r="B114" s="103"/>
      <c r="C114" s="104">
        <v>87304</v>
      </c>
      <c r="D114" s="105">
        <v>4296</v>
      </c>
      <c r="E114" s="2"/>
      <c r="F114" s="41"/>
      <c r="G114" s="2"/>
      <c r="H114" s="1"/>
      <c r="I114" s="105">
        <v>4296</v>
      </c>
      <c r="J114" s="78">
        <f t="shared" si="2"/>
        <v>3222</v>
      </c>
    </row>
    <row r="115" spans="1:11" ht="58.5" customHeight="1">
      <c r="A115" s="102" t="s">
        <v>168</v>
      </c>
      <c r="B115" s="103"/>
      <c r="C115" s="104">
        <v>100153</v>
      </c>
      <c r="D115" s="105">
        <v>3694</v>
      </c>
      <c r="E115" s="2"/>
      <c r="F115" s="41"/>
      <c r="G115" s="2"/>
      <c r="H115" s="1"/>
      <c r="I115" s="105">
        <v>3694</v>
      </c>
      <c r="J115" s="78">
        <f t="shared" si="2"/>
        <v>2770.5</v>
      </c>
    </row>
    <row r="116" spans="1:11" ht="58.5" customHeight="1">
      <c r="A116" s="102" t="s">
        <v>169</v>
      </c>
      <c r="B116" s="103"/>
      <c r="C116" s="104">
        <v>103525</v>
      </c>
      <c r="D116" s="105">
        <v>4412</v>
      </c>
      <c r="E116" s="2"/>
      <c r="F116" s="41"/>
      <c r="G116" s="2"/>
      <c r="H116" s="1"/>
      <c r="I116" s="105">
        <v>4412</v>
      </c>
      <c r="J116" s="78">
        <f t="shared" si="2"/>
        <v>3309</v>
      </c>
    </row>
    <row r="117" spans="1:11" ht="58.5" customHeight="1">
      <c r="A117" s="102" t="s">
        <v>170</v>
      </c>
      <c r="B117" s="103"/>
      <c r="C117" s="104">
        <v>103514</v>
      </c>
      <c r="D117" s="105">
        <v>4414</v>
      </c>
      <c r="E117" s="2"/>
      <c r="F117" s="41"/>
      <c r="G117" s="2"/>
      <c r="H117" s="1"/>
      <c r="I117" s="105">
        <v>4414</v>
      </c>
      <c r="J117" s="78">
        <f t="shared" si="2"/>
        <v>3310.5</v>
      </c>
    </row>
    <row r="118" spans="1:11" ht="99.75" customHeight="1">
      <c r="A118" s="79" t="s">
        <v>153</v>
      </c>
      <c r="B118" s="80"/>
      <c r="C118" s="80"/>
      <c r="D118" s="80">
        <v>10950</v>
      </c>
      <c r="E118" s="81" t="s">
        <v>154</v>
      </c>
      <c r="F118" s="82"/>
      <c r="G118" s="79"/>
      <c r="H118" s="83"/>
      <c r="I118" s="84">
        <v>10950</v>
      </c>
      <c r="J118" s="85">
        <f t="shared" si="2"/>
        <v>8212.5</v>
      </c>
      <c r="K118" s="62" t="s">
        <v>161</v>
      </c>
    </row>
    <row r="119" spans="1:11" ht="60" customHeight="1">
      <c r="A119" s="79" t="s">
        <v>155</v>
      </c>
      <c r="B119" s="80"/>
      <c r="C119" s="80"/>
      <c r="D119" s="80">
        <v>11850</v>
      </c>
      <c r="E119" s="81" t="s">
        <v>157</v>
      </c>
      <c r="F119" s="82"/>
      <c r="G119" s="79"/>
      <c r="H119" s="83"/>
      <c r="I119" s="84">
        <v>11850</v>
      </c>
      <c r="J119" s="85">
        <f t="shared" si="2"/>
        <v>8887.5</v>
      </c>
      <c r="K119" s="62" t="s">
        <v>161</v>
      </c>
    </row>
    <row r="120" spans="1:11" ht="58.5" customHeight="1">
      <c r="A120" s="79" t="s">
        <v>156</v>
      </c>
      <c r="B120" s="80"/>
      <c r="C120" s="80"/>
      <c r="D120" s="80">
        <v>13150</v>
      </c>
      <c r="E120" s="81" t="s">
        <v>158</v>
      </c>
      <c r="F120" s="82"/>
      <c r="G120" s="79"/>
      <c r="H120" s="83"/>
      <c r="I120" s="84">
        <v>13150</v>
      </c>
      <c r="J120" s="85">
        <f t="shared" si="2"/>
        <v>9862.5</v>
      </c>
      <c r="K120" s="62" t="s">
        <v>161</v>
      </c>
    </row>
    <row r="121" spans="1:11" ht="71.25" customHeight="1">
      <c r="A121" s="79" t="s">
        <v>159</v>
      </c>
      <c r="B121" s="80"/>
      <c r="C121" s="80"/>
      <c r="D121" s="80">
        <v>14450</v>
      </c>
      <c r="E121" s="81" t="s">
        <v>160</v>
      </c>
      <c r="F121" s="82"/>
      <c r="G121" s="79"/>
      <c r="H121" s="83"/>
      <c r="I121" s="84">
        <v>14450</v>
      </c>
      <c r="J121" s="85">
        <f t="shared" si="2"/>
        <v>10837.5</v>
      </c>
      <c r="K121" s="62" t="s">
        <v>161</v>
      </c>
    </row>
    <row r="122" spans="1:11" ht="89.25" customHeight="1">
      <c r="A122" s="38" t="s">
        <v>64</v>
      </c>
      <c r="B122" s="31"/>
      <c r="C122" s="31">
        <v>57455</v>
      </c>
      <c r="D122" s="31">
        <v>6400</v>
      </c>
      <c r="E122" s="56" t="s">
        <v>81</v>
      </c>
      <c r="F122" s="2"/>
      <c r="G122" s="2"/>
      <c r="H122" s="1"/>
      <c r="I122" s="47">
        <v>6400</v>
      </c>
      <c r="J122" s="78">
        <f t="shared" si="2"/>
        <v>4800</v>
      </c>
    </row>
    <row r="123" spans="1:11" ht="82.5" customHeight="1">
      <c r="A123" s="38" t="s">
        <v>65</v>
      </c>
      <c r="B123" s="31"/>
      <c r="C123" s="31">
        <v>57415</v>
      </c>
      <c r="D123" s="48">
        <v>3040</v>
      </c>
      <c r="E123" s="2"/>
      <c r="F123" s="2"/>
      <c r="G123" s="2"/>
      <c r="H123" s="1"/>
      <c r="I123" s="76">
        <v>3040</v>
      </c>
      <c r="J123" s="78">
        <f t="shared" si="2"/>
        <v>2280</v>
      </c>
    </row>
    <row r="124" spans="1:11" ht="75.75" customHeight="1">
      <c r="A124" s="2" t="s">
        <v>82</v>
      </c>
      <c r="B124" s="1"/>
      <c r="C124" s="1"/>
      <c r="D124" s="1">
        <v>2400</v>
      </c>
      <c r="E124" s="47"/>
      <c r="F124" s="2"/>
      <c r="G124" s="2"/>
      <c r="H124" s="1"/>
      <c r="I124" s="47">
        <v>2400</v>
      </c>
      <c r="J124" s="78">
        <f t="shared" si="2"/>
        <v>1800</v>
      </c>
    </row>
    <row r="125" spans="1:11" ht="77.25" customHeight="1">
      <c r="A125" s="1" t="s">
        <v>76</v>
      </c>
      <c r="B125" s="31"/>
      <c r="C125" s="31">
        <v>57427</v>
      </c>
      <c r="D125" s="48">
        <v>7220</v>
      </c>
      <c r="E125" s="2"/>
      <c r="F125" s="2"/>
      <c r="G125" s="2"/>
      <c r="H125" s="1"/>
      <c r="I125" s="76">
        <v>7220</v>
      </c>
      <c r="J125" s="78">
        <f t="shared" si="2"/>
        <v>5415</v>
      </c>
    </row>
    <row r="126" spans="1:11" ht="75.75" customHeight="1">
      <c r="A126" s="2" t="s">
        <v>77</v>
      </c>
      <c r="B126" s="31"/>
      <c r="C126" s="31">
        <v>57396</v>
      </c>
      <c r="D126" s="31">
        <v>6910</v>
      </c>
      <c r="E126" s="2"/>
      <c r="F126" s="2"/>
      <c r="G126" s="2"/>
      <c r="H126" s="1"/>
      <c r="I126" s="47">
        <v>6910</v>
      </c>
      <c r="J126" s="78">
        <f t="shared" si="2"/>
        <v>5182.5</v>
      </c>
    </row>
    <row r="127" spans="1:11" ht="34.5" customHeight="1">
      <c r="A127" s="2" t="s">
        <v>78</v>
      </c>
      <c r="B127" s="31"/>
      <c r="C127" s="31">
        <v>57358</v>
      </c>
      <c r="D127" s="31">
        <v>6910</v>
      </c>
      <c r="E127" s="2"/>
      <c r="F127" s="2"/>
      <c r="G127" s="2"/>
      <c r="H127" s="1"/>
      <c r="I127" s="47">
        <v>6910</v>
      </c>
      <c r="J127" s="78">
        <f t="shared" si="2"/>
        <v>5182.5</v>
      </c>
    </row>
    <row r="128" spans="1:11" ht="48" customHeight="1">
      <c r="A128" s="55" t="s">
        <v>79</v>
      </c>
      <c r="B128" s="31"/>
      <c r="C128" s="31">
        <v>57218</v>
      </c>
      <c r="D128" s="31">
        <v>5760</v>
      </c>
      <c r="E128" s="56" t="s">
        <v>81</v>
      </c>
      <c r="F128" s="2"/>
      <c r="G128" s="2"/>
      <c r="H128" s="1"/>
      <c r="I128" s="47">
        <v>5760</v>
      </c>
      <c r="J128" s="78">
        <f t="shared" si="2"/>
        <v>4320</v>
      </c>
    </row>
    <row r="129" spans="1:11" ht="48" customHeight="1">
      <c r="A129" s="2" t="s">
        <v>80</v>
      </c>
      <c r="B129" s="31"/>
      <c r="C129" s="31">
        <v>57359</v>
      </c>
      <c r="D129" s="31">
        <v>5760</v>
      </c>
      <c r="E129" s="56" t="s">
        <v>81</v>
      </c>
      <c r="F129" s="2"/>
      <c r="G129" s="2"/>
      <c r="H129" s="1"/>
      <c r="I129" s="47">
        <v>5760</v>
      </c>
      <c r="J129" s="78">
        <f t="shared" si="2"/>
        <v>4320</v>
      </c>
    </row>
    <row r="130" spans="1:11" ht="72" customHeight="1">
      <c r="A130" s="86" t="s">
        <v>162</v>
      </c>
      <c r="B130" s="87"/>
      <c r="C130" s="88">
        <v>57225</v>
      </c>
      <c r="D130" s="89">
        <v>5810</v>
      </c>
      <c r="E130" s="90" t="s">
        <v>81</v>
      </c>
      <c r="F130" s="91"/>
      <c r="G130" s="92"/>
      <c r="H130" s="93"/>
      <c r="I130" s="94">
        <v>5810</v>
      </c>
      <c r="J130" s="78">
        <f t="shared" si="2"/>
        <v>4357.5</v>
      </c>
      <c r="K130" s="24" t="s">
        <v>163</v>
      </c>
    </row>
    <row r="131" spans="1:11" ht="58.5" customHeight="1">
      <c r="A131" s="86" t="s">
        <v>164</v>
      </c>
      <c r="B131" s="87"/>
      <c r="C131" s="88">
        <v>57223</v>
      </c>
      <c r="D131" s="89">
        <v>5290</v>
      </c>
      <c r="E131" s="90" t="s">
        <v>81</v>
      </c>
      <c r="F131" s="91"/>
      <c r="G131" s="92"/>
      <c r="H131" s="93"/>
      <c r="I131" s="94">
        <v>5290</v>
      </c>
      <c r="J131" s="78">
        <f t="shared" si="2"/>
        <v>3967.5</v>
      </c>
      <c r="K131" s="24" t="s">
        <v>163</v>
      </c>
    </row>
    <row r="132" spans="1:11" ht="59.25" customHeight="1">
      <c r="A132" s="86" t="s">
        <v>165</v>
      </c>
      <c r="B132" s="87"/>
      <c r="C132" s="88">
        <v>57222</v>
      </c>
      <c r="D132" s="89">
        <v>5810</v>
      </c>
      <c r="E132" s="90" t="s">
        <v>81</v>
      </c>
      <c r="F132" s="91"/>
      <c r="G132" s="92"/>
      <c r="H132" s="93"/>
      <c r="I132" s="94">
        <v>5810</v>
      </c>
      <c r="J132" s="78">
        <f t="shared" si="2"/>
        <v>4357.5</v>
      </c>
      <c r="K132" s="24" t="s">
        <v>163</v>
      </c>
    </row>
  </sheetData>
  <mergeCells count="10">
    <mergeCell ref="B37:B38"/>
    <mergeCell ref="B5:B7"/>
    <mergeCell ref="B17:B19"/>
    <mergeCell ref="B39:B43"/>
    <mergeCell ref="B9:B10"/>
    <mergeCell ref="B15:B16"/>
    <mergeCell ref="B21:B22"/>
    <mergeCell ref="B27:B28"/>
    <mergeCell ref="B29:B36"/>
    <mergeCell ref="B11:B13"/>
  </mergeCells>
  <hyperlinks>
    <hyperlink ref="E89" r:id="rId1"/>
  </hyperlinks>
  <pageMargins left="0.7" right="0.7" top="0.75" bottom="0.75" header="0.3" footer="0.3"/>
  <pageSetup paperSize="9" orientation="landscape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Джалиль Бадрутдинов</dc:creator>
  <cp:lastModifiedBy>user</cp:lastModifiedBy>
  <cp:lastPrinted>2020-02-11T15:07:05Z</cp:lastPrinted>
  <dcterms:created xsi:type="dcterms:W3CDTF">2019-04-23T09:02:19Z</dcterms:created>
  <dcterms:modified xsi:type="dcterms:W3CDTF">2020-09-24T17:47:00Z</dcterms:modified>
</cp:coreProperties>
</file>