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hidePivotFieldList="1" defaultThemeVersion="124226"/>
  <xr:revisionPtr revIDLastSave="190" documentId="8_{EDBD12F5-102D-4BA7-821F-8E259FB01D58}" xr6:coauthVersionLast="47" xr6:coauthVersionMax="47" xr10:uidLastSave="{6A88FC57-97CD-4CEE-ACE2-6DF4A0F35BB1}"/>
  <bookViews>
    <workbookView xWindow="-120" yWindow="-120" windowWidth="29040" windowHeight="15840" firstSheet="1" activeTab="1" xr2:uid="{00000000-000D-0000-FFFF-FFFF00000000}"/>
  </bookViews>
  <sheets>
    <sheet name="Прайс_нет сортировки" sheetId="3" state="hidden" r:id="rId1"/>
    <sheet name="РРЦ" sheetId="16" r:id="rId2"/>
    <sheet name="Лист1" sheetId="17" state="hidden" r:id="rId3"/>
  </sheets>
  <definedNames>
    <definedName name="_xlnm._FilterDatabase" localSheetId="0" hidden="1">'Прайс_нет сортировки'!$B$10:$N$988</definedName>
    <definedName name="_xlnm._FilterDatabase" localSheetId="1" hidden="1">РРЦ!$A$9:$AI$204</definedName>
    <definedName name="_xlnm.Print_Titles" localSheetId="1">РРЦ!$1:$9</definedName>
    <definedName name="_xlnm.Print_Area" localSheetId="2">Лист1!$G$19:$N$30</definedName>
  </definedNames>
  <calcPr calcId="191029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7" l="1"/>
  <c r="L27" i="17"/>
  <c r="K27" i="17"/>
  <c r="K28" i="17"/>
  <c r="L23" i="17"/>
  <c r="L24" i="17"/>
  <c r="L25" i="17"/>
  <c r="L26" i="17"/>
  <c r="L28" i="17"/>
  <c r="K22" i="17"/>
  <c r="K23" i="17"/>
  <c r="K24" i="17"/>
  <c r="K25" i="17"/>
  <c r="K26" i="17"/>
  <c r="K29" i="17"/>
  <c r="K21" i="17"/>
  <c r="F5" i="17"/>
  <c r="J29" i="17" l="1"/>
  <c r="L29" i="17" s="1"/>
  <c r="J22" i="17"/>
  <c r="L22" i="17" s="1"/>
  <c r="J21" i="17"/>
  <c r="N21" i="17" s="1"/>
  <c r="F17" i="17"/>
  <c r="I30" i="17"/>
  <c r="H30" i="17"/>
  <c r="L21" i="17" l="1"/>
  <c r="J30" i="17"/>
  <c r="L30" i="17" s="1"/>
  <c r="K30" i="17"/>
  <c r="H4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93FE5C1-E944-4FE2-9D6D-03135E802698}" odcFile="C:\Users\l.kurushkina\OneDrive - ООО Церсанит Трейд\Документы\Мои источники данных\Маркетинговый_анализ_коллекций.oqy" keepAlive="1" name="Маркетинговый_анализ_коллекций" type="5" refreshedVersion="6" background="1">
    <dbPr connection="Provider=MSOLAP.8;Persist Security Info=True;User ID=&quot;&quot;;Initial Catalog=Sales_LiraTrade;Data Source=LC-OLAP;Location=LC-OLAP;MDX Compatibility=1;Safety Options=2;MDX Missing Member Mode=Error;Update Isolation Level=2" command="Analiz_collection" commandType="1"/>
    <olapPr sendLocale="1" rowDrillCount="1000"/>
  </connection>
  <connection id="2" xr16:uid="{00000000-0015-0000-FFFF-FFFF00000000}" keepAlive="1" name="Подключение" type="5" refreshedVersion="4" background="1">
    <dbPr connection="Provider=MSOLAP.4;Persist Security Info=True;User ID=&quot;&quot;;Initial Catalog=Sales_LiraTrade;Data Source=LC-OLAP;Location=LC-OLAP;MDX Compatibility=1;Safety Options=2;MDX Missing Member Mode=Error" command="Analiz_collection" commandType="1"/>
    <olapPr sendLocale="1" rowDrillCount="1000"/>
  </connection>
  <connection id="3" xr16:uid="{00000000-0015-0000-FFFF-FFFF01000000}" keepAlive="1" name="Подключение1" type="5" refreshedVersion="4" background="1">
    <dbPr connection="Provider=MSOLAP.4;Persist Security Info=True;User ID=&quot;&quot;;Initial Catalog=Sales_LiraTrade;Data Source=LC-OLAP;Location=LC-OLAP;MDX Compatibility=1;Safety Options=2;MDX Missing Member Mode=Error" command="Sales_Russia" commandType="1"/>
    <olapPr sendLocale="1" rowDrillCount="1000"/>
  </connection>
  <connection id="4" xr16:uid="{00000000-0015-0000-FFFF-FFFF02000000}" keepAlive="1" name="Подключение2" type="5" refreshedVersion="4" background="1">
    <dbPr connection="Provider=MSOLAP.4;Persist Security Info=True;User ID=&quot;&quot;;Initial Catalog=Sales_LiraTrade;Data Source=LC-OLAP;Location=LC-OLAP;MDX Compatibility=1;Safety Options=2;MDX Missing Member Mode=Error" command="Analiz_collection" commandType="1"/>
    <olapPr sendLocale="1" rowDrillCount="1000"/>
  </connection>
  <connection id="5" xr16:uid="{00000000-0015-0000-FFFF-FFFF03000000}" keepAlive="1" name="Подключение3" type="5" refreshedVersion="4" background="1">
    <dbPr connection="Provider=MSOLAP.4;Persist Security Info=True;User ID=&quot;&quot;;Initial Catalog=Sales_LiraTrade;Data Source=LC-OLAP;Location=LC-OLAP;MDX Compatibility=1;Safety Options=2;MDX Missing Member Mode=Error" command="Sales_Russia" commandType="1"/>
    <olapPr sendLocale="1" rowDrillCount="1000"/>
  </connection>
  <connection id="6" xr16:uid="{00000000-0015-0000-FFFF-FFFF04000000}" keepAlive="1" name="Подключение4" type="5" refreshedVersion="4" background="1">
    <dbPr connection="Provider=MSOLAP.4;Persist Security Info=True;User ID=&quot;&quot;;Initial Catalog=Sales_LiraTrade;Data Source=LC-OLAP;Location=LC-OLAP;MDX Compatibility=1;Safety Options=2;MDX Missing Member Mode=Error" command="Sales" commandType="1"/>
    <olapPr sendLocale="1" rowDrillCount="1000"/>
  </connection>
  <connection id="7" xr16:uid="{00000000-0015-0000-FFFF-FFFF05000000}" keepAlive="1" name="Подключение5" type="5" refreshedVersion="4" background="1">
    <dbPr connection="Provider=MSOLAP.4;Persist Security Info=True;User ID=&quot;&quot;;Initial Catalog=Sales_LiraTrade;Data Source=LC-OLAP;Location=LC-OLAP;MDX Compatibility=1;Safety Options=2;MDX Missing Member Mode=Error" command="Analiz_collection" commandType="1"/>
    <olapPr sendLocale="1" rowDrillCount="1000"/>
  </connection>
  <connection id="8" xr16:uid="{00000000-0015-0000-FFFF-FFFF06000000}" keepAlive="1" name="Подключение6" type="5" refreshedVersion="4" background="1">
    <dbPr connection="Provider=MSOLAP.4;Persist Security Info=True;User ID=&quot;&quot;;Initial Catalog=Sales_LiraTrade;Data Source=LC-OLAP;Location=LC-OLAP;MDX Compatibility=1;Safety Options=2;MDX Missing Member Mode=Error" command="Sale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Маркетинговый_анализ_коллекций"/>
    <s v="{[Товар].[SOP группы].[SOP Категория].&amp;[3D],[Товар].[SOP группы].[SOP Категория].&amp;[B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<sst xmlns="http://schemas.openxmlformats.org/spreadsheetml/2006/main" count="7868" uniqueCount="1604">
  <si>
    <t>ARTECO</t>
  </si>
  <si>
    <t>(U-KO-ART011-3/6-DL) Компакт: ARTECO 398 ART011 3/6, с кр.дюропл. Lifting, easy-off, белый, Сорт1</t>
  </si>
  <si>
    <t>Раковина</t>
  </si>
  <si>
    <t>Зеркало-шкафчик</t>
  </si>
  <si>
    <t>Пенал</t>
  </si>
  <si>
    <t>Унитаз подвесной</t>
  </si>
  <si>
    <t>Крышка д/унитаза</t>
  </si>
  <si>
    <t>Под заказ</t>
  </si>
  <si>
    <t xml:space="preserve">  </t>
  </si>
  <si>
    <t>рекомендованный розничный прайс</t>
  </si>
  <si>
    <t>Ед.изм</t>
  </si>
  <si>
    <t>Россия</t>
  </si>
  <si>
    <t>Со склада</t>
  </si>
  <si>
    <t>Польша</t>
  </si>
  <si>
    <t>Украина</t>
  </si>
  <si>
    <t>дюропласт</t>
  </si>
  <si>
    <t>Санфаянс</t>
  </si>
  <si>
    <t>Мебель</t>
  </si>
  <si>
    <t>без подсветки</t>
  </si>
  <si>
    <t>подвесной</t>
  </si>
  <si>
    <t>40</t>
  </si>
  <si>
    <t>50</t>
  </si>
  <si>
    <t>55</t>
  </si>
  <si>
    <t>60</t>
  </si>
  <si>
    <t>(P-BI-CARINA -Z) Биде подвесное: CARINA В, белый, Сорт1</t>
  </si>
  <si>
    <t>(P-DS-CARINA-D) Крышка д/унитаза: CARINA дюропласт, белый, Сорт1</t>
  </si>
  <si>
    <t>(P-DS-CARINA-DL) Крышка д/унитаза: CARINA дюропласт, lifting, белый, Сорт1</t>
  </si>
  <si>
    <t>(P-KO-CAR011-3/6-D) Компакт: 314 CARINA 011 3/6 с кр.дюропл., белый, Сорт1</t>
  </si>
  <si>
    <t>(P-KO-CAR011-3/6-DL) Компакт: 315 CARINA 011 3/6 с кр.дюропл. Lifting, белый, Сорт1</t>
  </si>
  <si>
    <t>(P-MZ-CARINA) Унитаз подвесной: CARINA, белый, Сорт1</t>
  </si>
  <si>
    <t>(P-PP-CA50/55/60) Полупьедестал: CARINA для раковин CA50/55/60 B, белый, Сорт1</t>
  </si>
  <si>
    <t>(P-UM-CAR50/1) Раковина:CARINA 50 1 отв., белый, Сорт1</t>
  </si>
  <si>
    <t>(P-UM-CAR55/1) Раковина:CARINA 55 1 отв., белый, Сорт1</t>
  </si>
  <si>
    <t>(P-UM-CAR60/1) Раковина:CARINA 60 1 отв., белый, Сорт1</t>
  </si>
  <si>
    <t>(P-UM-CAR70/1) Раковина встраиваемая: CARINA 70 1 отв., белый, Сорт1</t>
  </si>
  <si>
    <t>CARINA</t>
  </si>
  <si>
    <t>Биде подвесное</t>
  </si>
  <si>
    <t>Полупьедестал</t>
  </si>
  <si>
    <t>напольный</t>
  </si>
  <si>
    <t>Компакт 011</t>
  </si>
  <si>
    <t>дюропласт микролифт</t>
  </si>
  <si>
    <t>без НДС</t>
  </si>
  <si>
    <t>с НДС</t>
  </si>
  <si>
    <t>ЦФО,СЗФО, 
Н. Новгород</t>
  </si>
  <si>
    <t>СТРАНА</t>
  </si>
  <si>
    <t>СТАТУС ТОВАРА</t>
  </si>
  <si>
    <t>ГРУППА</t>
  </si>
  <si>
    <t>КОЛЛЕКЦИЯ</t>
  </si>
  <si>
    <t>ПОДГРУППА</t>
  </si>
  <si>
    <t>ТИП</t>
  </si>
  <si>
    <t xml:space="preserve"> НОМЕНКЛАТУРА</t>
  </si>
  <si>
    <t>ЦФО,СЗФО,
Н. Новгород</t>
  </si>
  <si>
    <t>ПФО, ЮФО, УФО</t>
  </si>
  <si>
    <t>Сибирь и ДВ</t>
  </si>
  <si>
    <t>ПРАЙС-ЛИСТ НА ПЛИТКУ CERSANIT С 28.10.14 (РУБ.)</t>
  </si>
  <si>
    <t>Конгломерат</t>
  </si>
  <si>
    <t>AMAO</t>
  </si>
  <si>
    <t>(P-UM-AMA60/1) Раковина встраиваемая: AMAO 60, иск. мрамор, 1 отв., белый, Сорт1</t>
  </si>
  <si>
    <t>(P-UM-AMA80/1) Раковина встраиваемая: AMAO 80, иск. мрамор, 1 отв., белый, Сорт1</t>
  </si>
  <si>
    <t>Писсуар</t>
  </si>
  <si>
    <t>Apollo</t>
  </si>
  <si>
    <t>(P-PI-A100) Писсуар: Apollo A 100, подвод воды сбоку, в комплекте с крепежом, белый, Сорт1</t>
  </si>
  <si>
    <t>(P-PI-A101) Писсуар: Apollo A 101, подвод воды сверху, в комплекте с крепежом, белый, Сорт1</t>
  </si>
  <si>
    <t>ARENA</t>
  </si>
  <si>
    <t>(P-DS-ARENA-D) Крышка д/унитаза: ARENA дюропласт, белый, Сорт1</t>
  </si>
  <si>
    <t>(U-KO-A011-3/6-D) Компакт: ARENA 36 A011  3/6, с кр.дюропл, белый , Сорт1</t>
  </si>
  <si>
    <t>Акриловые ванны</t>
  </si>
  <si>
    <t>ARIZA</t>
  </si>
  <si>
    <t>(K-RW-ARIZA*140) Рама д/ванны: ARIZA 140 метал. в комплекте со сборочным пакетом, Сорт1</t>
  </si>
  <si>
    <t>(K-RW-ARIZA*150) Рама д/ванны: ARIZA 150 метал. в комплекте со сборочным пакетом, Сорт1</t>
  </si>
  <si>
    <t>(K-RW-ARIZA*160) Рама д/ванны: ARIZA 160 метал. в комплекте со сборочным пакетом, Сорт1</t>
  </si>
  <si>
    <t>Панель д/асимм</t>
  </si>
  <si>
    <t>(P-PA-ARIZA*140-L) Панель фронтальная: ARIZA 140, левая, белый, Сорт1</t>
  </si>
  <si>
    <t>(P-PA-ARIZA*140-P) Панель фронтальная: ARIZA 140, правая, белый, Сорт1</t>
  </si>
  <si>
    <t>(P-PA-ARIZA*150-L) Панель фронтальная: ARIZA 150, левая, белый, Сорт1</t>
  </si>
  <si>
    <t>(P-PA-ARIZA*150-P) Панель фронтальная: ARIZA 150, правая, белый, Сорт1</t>
  </si>
  <si>
    <t>(P-PA-ARIZA*160-L) Панель фронтальная: ARIZA 160, левая, белый, Сорт1</t>
  </si>
  <si>
    <t>(P-PA-ARIZA*160-P) Панель фронтальная: ARIZA 160, правая, белый, Сорт1</t>
  </si>
  <si>
    <t>Ванна асимметричная</t>
  </si>
  <si>
    <t>(P-WA-ARIZA*140-L) Ванна ассиметр.: ARIZA,140x85, левая с нож.,белый, Сорт1</t>
  </si>
  <si>
    <t>(P-WA-ARIZA*140-P) Ванна ассиметр.: ARIZA,140x85, правая с нож.,белый, Сорт1</t>
  </si>
  <si>
    <t>(P-WA-ARIZA*150-L) Ванна ассиметр.: ARIZA,150x90, левая с нож.,белый, Сорт1</t>
  </si>
  <si>
    <t>(P-WA-ARIZA*150-P) Ванна ассиметр.: ARIZA,150x90, правая с нож.,белый, Сорт1</t>
  </si>
  <si>
    <t>(P-WA-ARIZA*160-L) Ванна ассиметр.: ARIZA,160x90, левая с нож.,белый, Сорт1</t>
  </si>
  <si>
    <t>(P-WA-ARIZA*160-P) Ванна ассиметр.: ARIZA,160x90, правая с нож.,белый, Сорт1</t>
  </si>
  <si>
    <t xml:space="preserve">Мебель </t>
  </si>
  <si>
    <t>ARTECA</t>
  </si>
  <si>
    <t xml:space="preserve">Санфаянс </t>
  </si>
  <si>
    <t>BAMAKO</t>
  </si>
  <si>
    <t>(P-SL-BAM) Пенал: BAMAKO, белый, Сорт1</t>
  </si>
  <si>
    <t>(P-SU-BAM-CAR50) Тумба п/раковину: BAMAKO для CARINA 50, ясень/белый, Сорт1</t>
  </si>
  <si>
    <t>(P-SU-BAM-CAR55) Тумба п/раковину: BAMAKO для CARINA 55, ясень/белый, Сорт1</t>
  </si>
  <si>
    <t>(P-SU-BAM-CAR70) Тумба п/раковину: BAMAKO для CARINA 70, ясень/белый, Сорт1</t>
  </si>
  <si>
    <t>(P-SU-BAM-OL60) Тумба п/раковину: BAMAKO для OLIMPIA 60, ясень/белый, Сорт1</t>
  </si>
  <si>
    <t>(P-SU-BAM-OL70) Тумба п/раковину: BAMAKO для OLIMPIA 70, белый, Сорт1</t>
  </si>
  <si>
    <t>(P-SU-BAM-OL70) Тумба п/раковину: BAMAKO для OLIMPIA 70, ясень/белый, Сорт1</t>
  </si>
  <si>
    <t>(P-SU-BAM-OL80) Тумба п/раковину: BAMAKO для OLIMPIA 80, ясень/белый, Сорт1</t>
  </si>
  <si>
    <t>Шкафчик настенный</t>
  </si>
  <si>
    <t>BASIC</t>
  </si>
  <si>
    <t>(N-LS-BAS) Зеркало-шкафчик: BASIC без подсветки,  белый, Сорт1</t>
  </si>
  <si>
    <t>(N-SZ-BAS-CE50) Тумба п/рак. подвесная: BASIC для CERSANIA 50, белый, Сорт1</t>
  </si>
  <si>
    <t>Раковина встраиваемая</t>
  </si>
  <si>
    <t>(P-UM-Cl/1) Раковина встраиваемая: Calla 54 на столешницу, круглая, 1 отв., белый, Сорт1</t>
  </si>
  <si>
    <t>CAPRI</t>
  </si>
  <si>
    <t>(P-UM-C80/1) Раковина встраиваемая: CAPRI C 80 B 1 отв., белый, Сорт1</t>
  </si>
  <si>
    <t>CARLA</t>
  </si>
  <si>
    <t>(P-UM-CL60/1) Раковина встраиваемая: CARLA CL 60 B 1 отв., белый, Сорт1</t>
  </si>
  <si>
    <t>(P-UM-CL90/1) Раковина встраиваемая: CARLA CL 90 B 1 отв., белый, Сорт1</t>
  </si>
  <si>
    <t>CASPIA</t>
  </si>
  <si>
    <t>(P-UM-CAS44/1-R) Раковина встраиваемая: CASPIA 44 RING 1 отв., круглая, белый, Сорт1</t>
  </si>
  <si>
    <t>(P-UM-CAS60/1-O) Раковина встраиваемая: CASPIA 60 OVAL 1 отв., овальная, белый, Сорт1</t>
  </si>
  <si>
    <t>(P-UM-CAS60/1-S) Раковина встраиваемая: CASPIA 60 SQUARE 1 отв., прямоугольная, белый, Сорт1</t>
  </si>
  <si>
    <t>Рама д/ванны симм</t>
  </si>
  <si>
    <t>CERSANIA</t>
  </si>
  <si>
    <t>(K-RW-CERSANIA*150) Рама д/ванны: Cersania 150 метал. в комплекте со сборочным пакетом, Сорт1</t>
  </si>
  <si>
    <t>Панель д/симм</t>
  </si>
  <si>
    <t>(P-PA-CERSANIA*150) Панель фронтальная: CERSANIA 150, белый, Сорт1</t>
  </si>
  <si>
    <t>Ванна симметричная</t>
  </si>
  <si>
    <t>(P-WS-CERSANIA*150) Ванна симметр.: CERSANIA 150x150, с ножками, белый, Сорт1</t>
  </si>
  <si>
    <t>(U-UM-CE50/1) Раковина встраиваемая: CERSANIA, CE 50 B 1 отв., белый, Сорт1</t>
  </si>
  <si>
    <t>(U-UM-CE55/1) Раковина встраиваемая: CERSANIA, CE 55 B 1 отв., белый, Сорт1</t>
  </si>
  <si>
    <t>(U-UM-CE60/1) Раковина встраиваемая: CERSANIA, CE 60 B 1 отв., белый, Сорт1</t>
  </si>
  <si>
    <t>Дверца для шкафчика</t>
  </si>
  <si>
    <t>COLOUR</t>
  </si>
  <si>
    <t>(P-DR-COL/Bl/120) Дверца шкафчика: настенного COLOUR, 40x120, blue, Сорт1</t>
  </si>
  <si>
    <t>(P-DR-COL/Bl/40) Дверца шкафчика: настенного COLOUR, 40x40, blue, Сорт1</t>
  </si>
  <si>
    <t>(P-DR-COL/Bl/80) Дверца шкафчика: настенного COLOUR, 40x80, blue, Сорт1</t>
  </si>
  <si>
    <t>(P-DR-COL/Gr/120) Дверца шкафчика: настенного COLOUR, 40x120, grey, Сорт1</t>
  </si>
  <si>
    <t>(P-DR-COL/Gr/40) Дверца шкафчика: настенного COLOUR, 40x40, grey, Сорт1</t>
  </si>
  <si>
    <t>(P-DR-COL/Gr/80) Дверца шкафчика: настенного COLOUR, 40x80, grey, Сорт1</t>
  </si>
  <si>
    <t>(P-DR-COL/Wh/120) Дверца шкафчика: настенного COLOUR, 40x120, white, Сорт1</t>
  </si>
  <si>
    <t>(P-DR-COL/Wh/40) Дверца шкафчика: настенного COLOUR, 40x40, white, Сорт1</t>
  </si>
  <si>
    <t>(P-DR-COL/Wh/80) Дверца шкафчика: настенного COLOUR, 40x80, white, Сорт1</t>
  </si>
  <si>
    <t>(P-DR-COL/Ye/120) Дверца шкафчика: настенного COLOUR, 40x120, yellow, Сорт1</t>
  </si>
  <si>
    <t>(P-DR-COL/Ye/40) Дверца шкафчика: настенного COLOUR, 40x40, yellow, Сорт 1</t>
  </si>
  <si>
    <t>(P-DR-COL/Ye/80) Дверца шкафчика:  настенного COLOUR, 40x80, yellow, Сорт1</t>
  </si>
  <si>
    <t>(P-DS-COL-D) Крышка д/унитаза: COLOUR дюропласт, белый, Сорт1</t>
  </si>
  <si>
    <t>(P-DS-COL-DL) Крышка д/унитаза: COLOUR дюропласт, lift., easy-off, белый, Сорт1</t>
  </si>
  <si>
    <t>(P-KO-COL011-3/6) Компакт: COLOUR 366 COL011 3/6, б/крышки, белый, Сорт1</t>
  </si>
  <si>
    <t>(P-KO-COL011-3/6-DL) Компакт: COLOUR 399 COL011 3/6 с кр. дюроп., lifting, easy-off, белый, Сорт1</t>
  </si>
  <si>
    <t>(P-LS-COL) Зеркало-шкафчик: COLOUR/EASY без подсветки, белый, Сорт1</t>
  </si>
  <si>
    <t>(P-MZ-COL) Унитаз подвесной: COLOUR, белый, Сорт1</t>
  </si>
  <si>
    <t>Корпус для шкафчика</t>
  </si>
  <si>
    <t>(P-SM-COL120) Корпус шкафчика: настенного COLOUR, 120X40, белый, Сорт1</t>
  </si>
  <si>
    <t>(P-SM-COL40) Корпус шкафчика: настенного COLOUR, 40X40, белый, Сорт1</t>
  </si>
  <si>
    <t>(P-SM-COL80) Корпус шкафчика: настенного COLOUR, 80X40, белый, Сорт1</t>
  </si>
  <si>
    <t>(P-SZ-COL55) Тумба подвесная: COLOUR для COLOUR 55, белый, Сорт1</t>
  </si>
  <si>
    <t>(P-SZ-COL-CM/AM/ZU80) Тумба подвесная: COLOUR для COMO/AMAO/ZURO 80, белый, Сорт1</t>
  </si>
  <si>
    <t>(P-SZ-COL-CM/COL/AM/ZU60) Тумба подвесная: COLOUR для COM/COL/AMA/ZUR 60, белый, Сорт1</t>
  </si>
  <si>
    <t>(P-SZ-COL-CM/COL50) Тумба подвесная: COLOUR для COMO/COLOUR 50, белый, Сорт1</t>
  </si>
  <si>
    <t>(P-UM-COL50/1) Раковина: COLOUR COL 50 B 1 отв., белый, Сорт1</t>
  </si>
  <si>
    <t>(P-UM-COL55/1) Раковина: COLOUR COL 55 B 1 отв., белый, Сорт1</t>
  </si>
  <si>
    <t>(P-UM-COL60/1) Раковина: COLOUR COL 60 B 1 отв., белый, Сорт1</t>
  </si>
  <si>
    <t>COMO</t>
  </si>
  <si>
    <t>(P-UM-COM40/1) Раковина встраиваемая: COMO 40, 1 отв., белый, Сорт1</t>
  </si>
  <si>
    <t>(P-UM-COM50/1) Раковина встраиваемая: COMO 50, 1 отв., белый, Сорт1</t>
  </si>
  <si>
    <t>(P-UM-COM60/1) Раковина встраиваемая: COMO 60, 1 отв., белый, Сорт1</t>
  </si>
  <si>
    <t>(P-UM-COM80/1) Раковина встраиваемая: COMO 80, 1 отв., белый, Сорт1</t>
  </si>
  <si>
    <t>DAHLIA</t>
  </si>
  <si>
    <t>(P-LS-DAHLIA) Зеркало-шкафчик: DAHLIA без подсветки, белый, Сорт1</t>
  </si>
  <si>
    <t>Полупенал</t>
  </si>
  <si>
    <t>(P-PS-DAHLIA) Полупенал: DAHLIA универсальный, с нож., белый, Сорт1</t>
  </si>
  <si>
    <t>Пенал подвесной</t>
  </si>
  <si>
    <t>(P-SL-DAHLIA) Пенал подвесной: DAHLIA, универсальный, с нож., белый, Сорт1</t>
  </si>
  <si>
    <t>(P-SZ-DAH-CA55) Тумба п/рак. подвесная: DAHLIA для CARINA 55, с нож. , белый, Сорт1</t>
  </si>
  <si>
    <t>(P-SZ-DAH-LB50) Тумба п/рак. подвесная: DAHLIA для LIBRA 50, с нож. , белый, Сорт1</t>
  </si>
  <si>
    <t>(P-SZ-DAH-LB60) Тумба п/рак. подвесная: DAHLIA для LIBRA 60, с нож. , белый, Сорт1</t>
  </si>
  <si>
    <t>(P-SZ-DAH-OM/LB80) Тумба п/рак. подвесная: DAHLIA для LIBRA 80/OMEGA 80, с нож. , белый, Сорт1</t>
  </si>
  <si>
    <t>(P-SZ-DAH-OM65) Тумба п/рак. подвесная: DAHLIA для OMEGA 65, с нож. , белый, Сорт1</t>
  </si>
  <si>
    <t>(P-SZ-DAH-RO80) Тумба п/рак. подвесная: DAHLIA для ROMA 80, с нож. , белый, Сорт1</t>
  </si>
  <si>
    <t>DELFI</t>
  </si>
  <si>
    <t>(P-BI-DELFI-Z) Биде подвесное: DELFI В, белый, Сорт1</t>
  </si>
  <si>
    <t>(P-DS-DELFI-D) Крышка д/унитаза: DELFI дюропласт, белый, Сорт1</t>
  </si>
  <si>
    <t>(P-MZ-DELFI) Унитаз подвесной: DELFI В, белый, Сорт1</t>
  </si>
  <si>
    <t>EASY</t>
  </si>
  <si>
    <t>(P-DS-EASY-D) Крышка д/унитаза: EASY дюропласт, белый, Сорт1</t>
  </si>
  <si>
    <t>(P-DS-EASY-DL) Крышка д/унитаза: EASY дюропласт, lifting, easy-off, белый, Сорт1</t>
  </si>
  <si>
    <t>(P-KO-ES011-3/5) Компакт: EASY 356 ES011 3/5, б/крышки, белый, Сорт1</t>
  </si>
  <si>
    <t>(P-KO-ES011-3/5-DL) Компакт: EASY 400 ES011 3/5 с кр. дюроп., lifting, easy-off, белый, Сорт1</t>
  </si>
  <si>
    <t>(P-LU-EAS/Cp) Зеркало: EASY с полочкой, без подсв., капучино, Сорт1</t>
  </si>
  <si>
    <t>(P-MZ-EASY) Унитаз подвесной: EASY белый, Сорт1</t>
  </si>
  <si>
    <t>Экран для ванны</t>
  </si>
  <si>
    <t>(P-PN-EASY*115) Экран д/ванны: EASY 140x115, двойной, прозр., Сорт1</t>
  </si>
  <si>
    <t>(P-PN-EASY*70) Экран для ванны: EASY, 140x70, одинарный, прозр., Сорт1</t>
  </si>
  <si>
    <t>(P-SL-EAS/Cp) Пенал подвесной: EASY универсальный, капучино, Сорт1</t>
  </si>
  <si>
    <t>(P-SL-EAS/Wh) Пенал подвесной: EASY, универсальный, белый, Сорт1</t>
  </si>
  <si>
    <t>(P-SW-EAS/Cp) Шкафчик настенный: EASY, универсальный, капучино, Сорт1</t>
  </si>
  <si>
    <t>(P-SW-EAS/Wh) Шкафчик настенный: EASY универсальный, белый, Сорт1</t>
  </si>
  <si>
    <t>(P-SZ-EAS-ES50/Cp) Тумба подвесная: EASY для EASY 50, капучино, Сорт1</t>
  </si>
  <si>
    <t>(P-SZ-EAS-ES50/Wh) Тумба подвесная: EASY для EASY 50, белый, Сорт1</t>
  </si>
  <si>
    <t>(P-SZ-EAS-ES55/Cp) Тумба подвесная: EASY для EASY 55, капучино, Сорт1</t>
  </si>
  <si>
    <t>(P-SZ-EAS-ES55/Wh) Тумба подвесная:EASY для EASY 55, белый, Сорт1</t>
  </si>
  <si>
    <t>(P-SZ-EAS-ES60/Cp) Тумба подвесная: EASY для EASY 60, капучино, Сорт1</t>
  </si>
  <si>
    <t>(P-SZ-EAS-ES60/Wh) Тумба подвесная: EASY для EASY 60, белый, Сорт1</t>
  </si>
  <si>
    <t>(P-SZ-EAS-ES70/Cp) Тумба подвесная: EASY для EASY 70, капучино, Сорт1</t>
  </si>
  <si>
    <t>(P-SZ-EAS-ES70/Wh) Тумба подвесная: EASY для EASY 70, белый, Сорт1</t>
  </si>
  <si>
    <t>(P-UM-ES50/1) Раковина: EASY ES 50 B 1 отв., белый, Сорт1</t>
  </si>
  <si>
    <t>(P-UM-ES55/1) Раковина: EASY ES 55 B 1 отв., белый, Сорт1</t>
  </si>
  <si>
    <t>(P-UM-ES60/1) Раковина: EASY ES 60 B 1 отв., белый, Сорт1</t>
  </si>
  <si>
    <t>(P-UM-ES70/1) Раковина: EASY ES 70 B 1 отв., белый, Сорт1</t>
  </si>
  <si>
    <t>EKO</t>
  </si>
  <si>
    <t>(P-DS-EKO-D) Крышка д/унитаза: EKO дюропласт, белый, Сорт1</t>
  </si>
  <si>
    <t>(P-DS-EKO-DL) Крышка д/унитаза: EKO дюропласт, lifting, белый, Сорт1</t>
  </si>
  <si>
    <t>(P-DS-EKO-E10/E20-P) Крышка д/унитаза: EKO для напольного, полипропилен, белый, Сорт1</t>
  </si>
  <si>
    <t>(P-DS-EKO-PA) Крышка д/унитаза: EKO полипропилен, антибакт., белый, Сорт1</t>
  </si>
  <si>
    <t>(P-PP-E55/60) Полупьедестал: EKO для раковин E55/60 B NEW, белый, Сорт1</t>
  </si>
  <si>
    <t>Биде</t>
  </si>
  <si>
    <t>(U-BI-EKO-S) Биде: EKO В, белый, Сорт1</t>
  </si>
  <si>
    <t>(U-KO-E010-3/6-P) Компакт: EKO 15 E010 3/6 с кр.полипр., белый, Сорт1</t>
  </si>
  <si>
    <t>(U-KO-E011-3/6-D) Компакт: EKO 23 Е011 3/6 с кр.дюропл., белый, Сорт1</t>
  </si>
  <si>
    <t>(U-KO-E011-3/6-DL) Компакт: EKO 25 Е011 3/6 с кр.дюропл. Lifting, белый, Сорт1</t>
  </si>
  <si>
    <t>(U-KO-E011-3/6-P) Компакт: EKO 16 E011 3/6 с кр.полипр., белый, Сорт1</t>
  </si>
  <si>
    <t>(U-KO-E021-3/6-D) Компакт: EKO 41 E021 3/6 с кр.дюропл., белый, Сорт1</t>
  </si>
  <si>
    <t>(U-KO-E021-3/6-P) Компакт: EKO 34 E021 3/6 с кр.полипр., белый, Сорт1</t>
  </si>
  <si>
    <t>(U-KO-E031-3/6-P) Компакт: EKO 53 E031 3/6 с кр.полипр., белый, Сорт1</t>
  </si>
  <si>
    <t>Компакт: чаша</t>
  </si>
  <si>
    <t>(U-MK-E010/E011) Унитаз д/компакта: EKO E010/E011, белый, Сорт1</t>
  </si>
  <si>
    <t>Пьедестал</t>
  </si>
  <si>
    <t>(U-PO-E50/55/60) Пьедестал: EKO для раковин E50/55/60, белый, Сорт1</t>
  </si>
  <si>
    <t>(U-UM-E35/0) Раковина: EKO E 35 B 0 отв., белый, Сорт1</t>
  </si>
  <si>
    <t>(U-UM-E35/1-L) Раковина: EKO E 35 B 1 отв., левая, белый, Сорт1</t>
  </si>
  <si>
    <t>(U-UM-E35/1-P) Раковина: EKO E 35 B 1 отв., правая, белый, Сорт1</t>
  </si>
  <si>
    <t>(U-UM-E40/0) Раковина: EKO E 40 B NEW 0 отв., белый, Сорт1</t>
  </si>
  <si>
    <t>(U-UM-E40/1-L) Раковина: EKO E 40 B NEW 1 отв., левая, белый, Сорт1</t>
  </si>
  <si>
    <t>(U-UM-E40/1-P) Раковина: EKO E 40 B NEW 1 отв., правая, белый, Сорт1</t>
  </si>
  <si>
    <t>(U-UM-E45/0) Раковина: EKO E 45 B NEW 0 отв., белый, Сорт1</t>
  </si>
  <si>
    <t>(U-UM-E45/1-L) Раковина: EKO E 45 B NEW 1 отв., левая, белый, Сорт1</t>
  </si>
  <si>
    <t>(U-UM-E45/1-P) Раковина: EKO E 45 B  NEW 1 отв., правая, белый, Сорт1</t>
  </si>
  <si>
    <t>(U-UM-E50/0) Раковина: EKO E 50 B NEW 0 отв., белый, Сорт1</t>
  </si>
  <si>
    <t>(U-UM-E50/1) Раковина: EKO E 50 B NEW 1 отв., белый, Сорт1</t>
  </si>
  <si>
    <t>(U-UM-E55/0) Раковина: EKO E 55 B NEW  0 отв., белый, Сорт1</t>
  </si>
  <si>
    <t>(U-UM-E55/1) Раковина: EKO E 55 B NEW 1 отв., белый, Сорт1</t>
  </si>
  <si>
    <t>(U-UM-E60/0) Раковина: EKO E 60 B NEW 0 отв., белый, Сорт1</t>
  </si>
  <si>
    <t>(U-UM-E60/1) Раковина: EKO E 60 B NEW 1 отв., белый, Сорт1</t>
  </si>
  <si>
    <t>Компакт: бачок</t>
  </si>
  <si>
    <t>(U-ZB-E010/E020) Бачок: EKO E010/E020 B б/арматуры, белый, Сорт1</t>
  </si>
  <si>
    <t>(U-ZB-E011/E021) Бачок: EKO E011/E021 B б/арматуры, белый, Сорт1</t>
  </si>
  <si>
    <t>(U-ZB-E011/E021-3/6) Бачок: EKO E011/E021 B 3/6 л., белый, Сорт1</t>
  </si>
  <si>
    <t>Зеркало</t>
  </si>
  <si>
    <t>ELBA</t>
  </si>
  <si>
    <t>(Y-LU-ELB-Os) Зеркало: Elba с полочкой, с подсветкой, дуб темный, Сорт1</t>
  </si>
  <si>
    <t>(Y-SL-ELB-L) Пенал: Elba левый, дуб светлый/темный, Сорт1</t>
  </si>
  <si>
    <t>(Y-SU-ELB-CE50) Тумба п/раковину: Elba  для Cersania 50, дуб светлый/темный, Сорт1</t>
  </si>
  <si>
    <t>(Y-SU-ELB-CE60) Тумба п/раковину: Elba  для Cersania 60, дуб светлый/темный, Сорт1</t>
  </si>
  <si>
    <t>Erica</t>
  </si>
  <si>
    <t>(Y-LS-ERI50) Зеркало-шкафчик: Erica 50, без подсветки, белый, Сорт1</t>
  </si>
  <si>
    <t>(Y-LS-ERI60-Os) Зеркало-шкафчик:  Erica 60 c подсветкой,  белый, Сорт1</t>
  </si>
  <si>
    <t>(Y-SL-ERI-Ko-P) Пенал: Erica правый, с корз. д/белья, белый, Сорт1</t>
  </si>
  <si>
    <t>(Y-SU-ERI-ERI50) Тумба п/раковину: Erica для Erica 50, белый, Сорт1</t>
  </si>
  <si>
    <t>(Y-SU-ERI-ERI55) Тумба п/раковину: Erica для Erica 55, белый, Сорт1</t>
  </si>
  <si>
    <t>(Y-SU-ERI-ERI60) Тумба п/раковину: Erica для Erica 60, белый, Сорт1</t>
  </si>
  <si>
    <t>(Y-SU-ERI-ERI65) Тумба п/раковину: Erica для Erica 65, белый, Сорт1</t>
  </si>
  <si>
    <t>Estella</t>
  </si>
  <si>
    <t>(Y-LU-EST-Os) Зеркало: Estella с полочкой, с подсветкой, белый, Сорт1</t>
  </si>
  <si>
    <t>(Y-LU-EST-Os-new) Зеркало: Estella с полочкой, с металл. светил., белый, Сорт1</t>
  </si>
  <si>
    <t>(Y-SL-EST-Ko-P) Пенал: Estella правый, с корз. д/белья, белый, Сорт1</t>
  </si>
  <si>
    <t>(Y-SL-EST-P) Пенал: Estella правый, белый, Сорт1</t>
  </si>
  <si>
    <t>(Y-SU-EST-CE50) Тумба п/раковину: Estella  для Cersania 50, белый, Сорт1</t>
  </si>
  <si>
    <t>(Y-SU-EST-CE60) Тумба п/раковину: Estella  для Cersania 60, белый, Сорт1</t>
  </si>
  <si>
    <t>(Y-SU-EST-ERI50) Тумба п/раковину: Estella  для Erica 50, белый, Сорт1</t>
  </si>
  <si>
    <t>(Y-SU-EST-ERI55) Тумба п/раковину: Estella  для Erica 55, белый, Сорт1</t>
  </si>
  <si>
    <t>(Y-SU-EST-ERI60) Тумба п/раковину: Estella  для Erica 60, белый, Сорт1</t>
  </si>
  <si>
    <t>(P-UM-Eta) Раковина встраиваемая: Eta под столешницу, овальная, белый, Сорт1</t>
  </si>
  <si>
    <t>ETIUDA</t>
  </si>
  <si>
    <t>(P-UM-ETI65/1) Раковина: ETIUDA 65 1 отв., для инвал., белый, Сорт1</t>
  </si>
  <si>
    <t>Комплект кронштейнов</t>
  </si>
  <si>
    <t>(ZP-WS-UM-ETIUDA-KPL) Запчасть: Комплект кронштейнов для раковины Etiuda, Сорт1</t>
  </si>
  <si>
    <t>FACILE</t>
  </si>
  <si>
    <t>(P-DS-FACILE-D) Крышка д/унитаза: FACILE дюропласт, белый, Сорт1</t>
  </si>
  <si>
    <t>(P-DS-FACILE-DL) Крышка д/унитаза: FACILE дюропласт, lifting, белый, Сорт1</t>
  </si>
  <si>
    <t>(P-KO-FA010-3/6-DL) Компакт: 317 FACILE 010 3/6 с кр.дюропл. Lifting, белый, Сорт1</t>
  </si>
  <si>
    <t>(P-KO-FA011-3/6-D) Компакт: 318 FACILE 011 3/6 с кр.дюропл., белый, Сорт1</t>
  </si>
  <si>
    <t>(P-KO-FA011-3/6-DL) Компакт: 319 FACILE 011 3/6 с кр.дюропл. Lifting, белый, Сорт1</t>
  </si>
  <si>
    <t>(P-MZ-FACILE) Унитаз подвесной: FACILE, белый, Сорт1</t>
  </si>
  <si>
    <t>(P-PP-FA50/55/60) Полупьедестал: FACILE для раковин FA50/55/60 B, белый, Сорт1</t>
  </si>
  <si>
    <t>(P-UM-FA40/1-L) Раковина:FACILE 40 1 отв., левая, белый, Сорт1</t>
  </si>
  <si>
    <t>(P-UM-FA40/1-P) Раковина:FACILE 40 1 отв., правая, белый, Сорт1</t>
  </si>
  <si>
    <t>(P-UM-FA50/1) Раковина:FACILE 50 1 отв., белый, Сорт1</t>
  </si>
  <si>
    <t>(P-UM-FA55/1) Раковина:FACILE 55 1 отв., белый, Сорт1</t>
  </si>
  <si>
    <t>(P-UM-FA60/1) Раковина:FACILE 60 1 отв., белый, Сорт1</t>
  </si>
  <si>
    <t>(U-KO-FA011-3/6-D) Компакт: 63 FACILE 011 3/6 с кр.дюропл., белый, Сорт1</t>
  </si>
  <si>
    <t>Ванна прямоугольная</t>
  </si>
  <si>
    <t>FLAVIA</t>
  </si>
  <si>
    <t>(P-WP-FLAVIA*140) Ванна прямоуг.: FLAVIA 140x70 с ножками, белый, Сорт1</t>
  </si>
  <si>
    <t>(P-WP-FLAVIA*150) Ванна прямоуг.: FLAVIA 150x70 с ножками, белый, Сорт1</t>
  </si>
  <si>
    <t>(P-WP-FLAVIA*160) Ванна прямоуг.: FLAVIA 160x70 с ножками, белый, Сорт1</t>
  </si>
  <si>
    <t>(P-WP-FLAVIA*170) Ванна прямоуг.: FLAVIA 170x70 с ножками, белый, Сорт1</t>
  </si>
  <si>
    <t>зеркало</t>
  </si>
  <si>
    <t>GALAXY</t>
  </si>
  <si>
    <t>(P-LU-GAL) Зеркало: GALAXY, без подсветки, черный, Сорт1</t>
  </si>
  <si>
    <t>(P-SL-GAL) Пенал: GALAXY, универсальный, черный, Сорт1</t>
  </si>
  <si>
    <t>(P-SU-GAL-CM/AM/ZU80) Тумба п/рак.: GALAXY для COM/AMA/ZUR 80, черный, Сорт1</t>
  </si>
  <si>
    <t>(P-SU-GAL-CM/COL/AM/ZU60) Тумба п/рак.: GALAXY для COM/COL/AMA/ZUR 60, черный, Сорт1</t>
  </si>
  <si>
    <t>(P-SU-GAL-CM/COL50) Тумба п/рак.: GALAXY для COMO/COLOUR 50, черный, Сорт1</t>
  </si>
  <si>
    <t>(P-SU-GAL-CM40) Тумба п/рак.: GALAXY для COMO 40, черный, Сорт1</t>
  </si>
  <si>
    <t>(P-SW-GAL) Шкафчик настенный: GALAXY универсальный, черный, Сорт1</t>
  </si>
  <si>
    <t>(P-UM-Ga/1) Раковина встраиваемая: Gamma на столешницу, овальная, 1 отв., белый, Сорт1</t>
  </si>
  <si>
    <t>Инсталляции</t>
  </si>
  <si>
    <t>Кнопка</t>
  </si>
  <si>
    <t>High-Tec</t>
  </si>
  <si>
    <t>(P-BU-M05/Bi) Кнопка: LINK M05, пластиковая, белый, Сорт1</t>
  </si>
  <si>
    <t>(P-BU-M05/Cg) Кнопка: LINK M05, хром блестящий, Сорт1</t>
  </si>
  <si>
    <t>HI-TEC</t>
  </si>
  <si>
    <t>(P-BU-BK/Bl) Кнопка: BLICK, черный, для HI-TEC, Сорт1</t>
  </si>
  <si>
    <t>(P-BU-BK/Cg) Кнопка: BLICK, хром блестящий, для HI-TEC, Сорт1</t>
  </si>
  <si>
    <t>(P-BU-BK/Wh) Кнопка: BLICK, белый, для HI-TEC, Сорт1</t>
  </si>
  <si>
    <t>(P-BU-CB/Cg) Кнопка: CUBE, хром блестящий, для HI-TEC, Сорт1</t>
  </si>
  <si>
    <t>(P-BU-CB/Wh) Кнопка: CUBE, белый, для HI-TEC, Сорт1</t>
  </si>
  <si>
    <t>(P-BU-TR/Cg) Кнопка: TEAR, хром блестящий, для HI-TEC, Сорт1</t>
  </si>
  <si>
    <t>(P-BU-TR/Wh) Кнопка: TEAR, белый, для HI-TEC, Сорт1</t>
  </si>
  <si>
    <t>Инсталляция</t>
  </si>
  <si>
    <t>(P-IN-MZ-HI-TEC) Инсталляция: HI-TEC, металлический каркас для унитаза с бачком, Сорт1</t>
  </si>
  <si>
    <t>IBU</t>
  </si>
  <si>
    <t>(P-LS-IBU) Зеркало-шкафчик: IBU без подсветки, белый, Сорт1</t>
  </si>
  <si>
    <t>(P-SL-IBU) Пенал: IBU универсальный, белый, Сорт1</t>
  </si>
  <si>
    <t>(P-SU-IBU-FA40) Тумба п/раковину: IBU для FACILE 40, белый, Сорт1</t>
  </si>
  <si>
    <t>(P-SU-IBU-FA50) Тумба п/раковину: IBU для FACILE 50, белый, Сорт1</t>
  </si>
  <si>
    <t>(P-SU-IBU-FA55) Тумба п/раковину: IBU для FACILE 55, белый, Сорт1</t>
  </si>
  <si>
    <t>(P-SU-IBU-FA60) Тумба п/раковину: IBU для FACILE 60, белый, Сорт1</t>
  </si>
  <si>
    <t>(P-SW-IBU) Шкафчик настенный: IBU  универсальный, белый, Сорт1</t>
  </si>
  <si>
    <t>(P-UM-In) Раковина встраиваемая: Inteo на столешницу, круглая, белый, Сорт1</t>
  </si>
  <si>
    <t>Рама д/ванны прям</t>
  </si>
  <si>
    <t>INTRO</t>
  </si>
  <si>
    <t>(K-RW-INTRO*140) Рама д/ванны: Intro 140 метал. в комплекте со сборочным пакетом, Сорт1</t>
  </si>
  <si>
    <t>(K-RW-INTRO*150) Рама д/ванны: Intro 150 метал. в комплекте со сборочным пакетом, Сорт1</t>
  </si>
  <si>
    <t>(K-RW-INTRO*160) Рама д/ванны: Intro 160 метал. в комплекте со сборочным пакетом, Сорт1</t>
  </si>
  <si>
    <t>(K-RW-INTRO*170) Рама д/ванны: Intro 170 метал. в комплекте со сборочным пакетом, Сорт1</t>
  </si>
  <si>
    <t>(P-WP-INTRO*140) Ванна прямоуг.: INTRO 140x75 с ножками, белый, Сорт1</t>
  </si>
  <si>
    <t>(P-WP-INTRO*150) Ванна прямоуг.: INTRO 150x75 с ножками, белый, Сорт1</t>
  </si>
  <si>
    <t>(P-WP-INTRO*160) Ванна прямоуг.: INTRO 160x75 с ножками, белый, Сорт1</t>
  </si>
  <si>
    <t>(P-WP-INTRO*170) Ванна прямоуг.: INTRO 170x75 с ножками, белый, Сорт1</t>
  </si>
  <si>
    <t>IRYDA</t>
  </si>
  <si>
    <t>(P-DS-IRYDA-D) Крышка д/унитаза: IRYDA дюропласт, белый, Сорт1</t>
  </si>
  <si>
    <t>(P-DS-IRYDA-DL) Крышка д/унитаза: IRYDA дюропласт, lifting, белый, Сорт1</t>
  </si>
  <si>
    <t>(P-DS-IRYDA-P) Крышка д/унитаза: IRYDA полипропилен, белый, Сорт1</t>
  </si>
  <si>
    <t>(P-MZ-IRYDA) Унитаз подвесной: IRYDA В, белый, Сорт1</t>
  </si>
  <si>
    <t>(P-PO-I50/55/60) Пьедестал: IRYDA для раковин I 50/55/60 B, белый, Сорт1</t>
  </si>
  <si>
    <t>(P-PP-I50/55/60) Полупьедестал: IRYDA для раковин I 50/55/60 B, белый, Сорт1</t>
  </si>
  <si>
    <t>(P-UM-I50/1) Раковина встраиваемая: IRYDA, I 50 B 1 отв., белый, Сорт1</t>
  </si>
  <si>
    <t>(P-UM-I55/1) Раковина встраиваемая: IRYDA, I 55 B 1 отв., белый, Сорт1</t>
  </si>
  <si>
    <t>(P-UM-I60/1) Раковина встраиваемая: IRYDA, I 60 B 1 отв., белый, Сорт1</t>
  </si>
  <si>
    <t>(U-UM-I50/1) Раковина встраиваемая: IRYDA, I 50 B 1 отв., белый, Сорт1</t>
  </si>
  <si>
    <t>(U-UM-I55/1) Раковина встраиваемая: IRYDA, I 55 B 1 отв., белый, Сорт1</t>
  </si>
  <si>
    <t>(U-UM-I60/1) Раковина встраиваемая: IRYDA, I 60 B 1 отв., белый, Сорт1</t>
  </si>
  <si>
    <t>JOANNA</t>
  </si>
  <si>
    <t>(K-RW-JOANNA*140) Рама д/ванны: Joanna 140 метал. в комплекте со сборочным пакетом, Сорт1</t>
  </si>
  <si>
    <t>(K-RW-JOANNA*150) Рама д/ванны: Joanna 150 метал. в комплекте со сборочным пакетом, Сорт1</t>
  </si>
  <si>
    <t>(K-RW-JOANNA*160) Рама д/ванны: Joanna 160 метал. в комплекте со сборочным пакетом, Сорт1</t>
  </si>
  <si>
    <t>(P-PA-JOANNA*140-L) Панель фронтальная: JOANNA 140, левая, белый, Сорт1</t>
  </si>
  <si>
    <t>(P-PA-JOANNA*140-P) Панель фронтальная: JOANNA 140, правая, белый, Сорт1</t>
  </si>
  <si>
    <t>(P-PA-JOANNA*150-L) Панель фронтальная: JOANNA 150, левая, белый, Сорт1</t>
  </si>
  <si>
    <t>(P-PA-JOANNA*150-P) Панель фронтальная: JOANNA 150, правая, белый, Сорт1</t>
  </si>
  <si>
    <t>(P-PA-JOANNA*160) Панель фронтальная: JOANNA 160, универсальная, белый, Сорт1</t>
  </si>
  <si>
    <t>(P-WA-JOANNA*140-L) Ванна ассиметр.: JOANNA 140x90, левая, с ножками, белый, Сорт1</t>
  </si>
  <si>
    <t>(P-WA-JOANNA*140-P) Ванна ассиметр.: JOANNA 140x90, правая, с ножками, белый, Сорт1</t>
  </si>
  <si>
    <t>(P-WA-JOANNA*150-L) Ванна ассиметр.: JOANNA 150x95, левая, с ножками, белый, Сорт1</t>
  </si>
  <si>
    <t>(P-WA-JOANNA*150-P) Ванна ассиметр.: JOANNA 150x95, правая, с ножками, белый, Сорт1</t>
  </si>
  <si>
    <t>(P-WA-JOANNA*160-L) Ванна ассиметр.: JOANNA 160x95, левая, с ножками, белый, Сорт1</t>
  </si>
  <si>
    <t>(P-WA-JOANNA*160-R) Ванна ассиметр.: JOANNA 160x95, правая, с ножками, белый, Сорт1</t>
  </si>
  <si>
    <t>KALIOPE</t>
  </si>
  <si>
    <t>(K-RW-KALIOPE*153) Рама д/ванны: Kaliope 153 метал. в комплекте со сборочным пакетом, Сорт1</t>
  </si>
  <si>
    <t>(P-PA-KALIOPE*153) Панель фронтальная: KALIOPE 153, универсальная, белый, Сорт1</t>
  </si>
  <si>
    <t>(P-WA-KALIOPE*153-L) Ванна ассиметр.: KALIOPE,153x100, левая с нож.,белый, Сорт1</t>
  </si>
  <si>
    <t>(P-WA-KALIOPE*153-P) Ванна ассиметр.: KALIOPE,153x100, правая с нож.,белый, Сорт1</t>
  </si>
  <si>
    <t>KORAL</t>
  </si>
  <si>
    <t>(P-DS-KORAL-P) Крышка д/унитаза: KORAL полипропилен, белый, Сорт1</t>
  </si>
  <si>
    <t>(U-KO-K011-3/6-P) Компакт: KORAL  40 K011 B, 3/6, с кр. полипр., белый, Сорт1</t>
  </si>
  <si>
    <t xml:space="preserve">Акриловые ванны </t>
  </si>
  <si>
    <t>KORAT</t>
  </si>
  <si>
    <t>(P-WP-KOR*150) Ванна прямоуг: KORAT, 150x70, с ножками, белый, Сорт1</t>
  </si>
  <si>
    <t>(P-WP-KOR*160) Ванна прямоуг: KORAT, 160x70, с ножками, белый, Сорт1</t>
  </si>
  <si>
    <t>(P-WP-KOR*170) Ванна прямоуг: KORAT, 170x70 с ножками, белый, Сорт1</t>
  </si>
  <si>
    <t>LAREDO</t>
  </si>
  <si>
    <t>(P-LS-LRE60) Зеркало-шкафчик: LAREDO 60 без подсветки, белый/ясень, Сорт1</t>
  </si>
  <si>
    <t>(P-LS-LRE80) Зеркало-шкафчик: LAREDO 80 без подсветки, белый/ясень, Сорт1</t>
  </si>
  <si>
    <t>(P-SL-LRE) Пенал: LAREDO, универсальный, белый/ясень, Сорт1</t>
  </si>
  <si>
    <t>(P-SU-LRE-60/AMA60) Тумба п/рак.: LAREDO для AMAO 60, 2 ящ., белый/ясень, Сорт1</t>
  </si>
  <si>
    <t>(P-SU-LRE-60/CAS60) Тумба п/рак.: LAREDO для CASPIA 60 SQUARE/OVAL, 2 ящ., белый/ясень, Сорт1</t>
  </si>
  <si>
    <t>(P-SU-LRE-60/ZU60) Тумба п/рак.: LAREDO для ZURO 60, 2 ящ., белый/ясень, Сорт1</t>
  </si>
  <si>
    <t>(P-SU-LRE-80/AMA80) Тумба п/рак.: LAREDO для AMAO 80, 2 ящ., белый/ясень, Сорт1</t>
  </si>
  <si>
    <t>(P-SU-LRE-80/CAS60) Тумба п/рак.: LAREDO для CASPIA 60 SQUARE/OVAL, 2 ящ., белый/ясень, Сорт1</t>
  </si>
  <si>
    <t>(P-SU-LRE-80/ZU80) Тумба п/рак.: LAREDO для ZURO 80, 2 ящ., белый/ясень, Сорт1</t>
  </si>
  <si>
    <t>(P-SZ-LRE-60/In/CAS44) Тумба п/рак. подвесная: LAREDO 60 для Inteo/CASPIA RING, белый/ясень, Сорт1</t>
  </si>
  <si>
    <t>(P-SZ-LRE-80/In/CAS44) Тумба п/рак. подвесная: LAREDO 80 для Inteo/CASPIA RING, белый/ясень, Сорт1</t>
  </si>
  <si>
    <t>LIBRA</t>
  </si>
  <si>
    <t>(P-UM-LB80/1) Раковина встраиваемая: LIBRA LB 80 B 1 отв., белый, Сорт1</t>
  </si>
  <si>
    <t>(U-UM-LB50/1) Раковина встраиваемая: LIBRA LB 50 B 1 отв., белый, Сорт1</t>
  </si>
  <si>
    <t>(U-UM-LB60/1) Раковина встраиваемая: LIBRA LB 60 B 1 отв., белый, Сорт1</t>
  </si>
  <si>
    <t>(P-LS-LIM-DSM) Зеркало-шкафчик: LIMA без подсветки, белый, Сорт1</t>
  </si>
  <si>
    <t>Модуль для мебели</t>
  </si>
  <si>
    <t>(P-MD-LIM-L570/Br) Модуль: LIMA планка для тумбы  570 мм , береза, Сорт1</t>
  </si>
  <si>
    <t>(P-MD-LIM-L570/Or) Модуль: LIMA планка для тумбы  570 мм , орех, Сорт1</t>
  </si>
  <si>
    <t>(P-MD-LIM-L773/Br) Модуль: LIMA планка для тумбы  773 мм , береза, Сорт1</t>
  </si>
  <si>
    <t>(P-MD-LIM-L773/Or) Модуль: LIMA планка для тумбы  773 мм , орех, Сорт1</t>
  </si>
  <si>
    <t>(P-PS-LIM-DSM) Полупенал: LIMA , белый, Сорт1</t>
  </si>
  <si>
    <t>(P-SL-LIM-DSM) Пенал: LIMA , белый, Сорт1</t>
  </si>
  <si>
    <t>(P-SU-LIM-C50-DSM) Тумба п/раковину: LIMA для CERSANIA 50, белый, Сорт1</t>
  </si>
  <si>
    <t>(P-SU-LIM-C55-DSM) Тумба п/раковину: LIMA для CERSANIA 55, белый, Сорт1</t>
  </si>
  <si>
    <t>(P-SU-LIM-C60-DSM) Тумба п/раковину: LIMA для CERSANIA 60, белый, Сорт1</t>
  </si>
  <si>
    <t>(P-SU-LIM-F50-DSM) Тумба п/раковину: LIMA для FACILE 50, белый, Сорт1</t>
  </si>
  <si>
    <t>(P-SU-LIM-F55-DSM) Тумба п/раковину: LIMA для FACILE 55, белый, Сорт1</t>
  </si>
  <si>
    <t>(P-SU-LIM-F60-DSM) Тумба п/раковину: LIMA для FACILE 60, белый, Сорт1</t>
  </si>
  <si>
    <t>LINK</t>
  </si>
  <si>
    <t>(P-BU-M05/Cg/SP) Кнопка: LINK M05 SP, хром блестящий, для PURE, Сорт1</t>
  </si>
  <si>
    <t>(P-BU-M05/Cm) Кнопка: LINK M05, хром матовый, Сорт1</t>
  </si>
  <si>
    <t>(P-IN-BI-LINK) Инсталляция: LINK металлический каркас для биде, Сорт1</t>
  </si>
  <si>
    <t>(P-IN-MZ-LINK) Инсталляция: LINK металлический каркас для унитаза с бачком, Сорт1</t>
  </si>
  <si>
    <t>(P-IN-PI-LINK) Инсталляция: LINK металлический каркас для писсуара, Сорт1</t>
  </si>
  <si>
    <t>(P-IN-UM-LINK) Инсталляция: LINK металлический каркас для раковины, Сорт1</t>
  </si>
  <si>
    <t>LORENA</t>
  </si>
  <si>
    <t>(P-PA-LORENA*140A) Панель фронтальная: LORENA 140, универсальная, белый, Сорт1</t>
  </si>
  <si>
    <t>(P-PA-LORENA*150A) Панель фронтальная: LORENA 150, универсальная, белый, Сорт1</t>
  </si>
  <si>
    <t>(P-WA-LORENA*140-L) Ванна ассиметр.: LORENA,140x85, левая с нож.,белый, Сорт1</t>
  </si>
  <si>
    <t>(P-WA-LORENA*140-P) Ванна ассиметр.: LORENA,140x85, правая с нож.,белый, Сорт1</t>
  </si>
  <si>
    <t>(P-WA-LORENA*150-L) Ванна ассиметр.: LORENA,150x90, левая с нож.,белый, Сорт1</t>
  </si>
  <si>
    <t>(P-WA-LORENA*150-P) Ванна ассиметр.: LORENA,150x90, правая с нож.,белый, Сорт1</t>
  </si>
  <si>
    <t>(P-WP-LORENA*140) Ванна прямоуг.: LORENA 140x70 с ножками, белый, Сорт1</t>
  </si>
  <si>
    <t>(P-WP-LORENA*150) Ванна прямоуг.: LORENA 150x70 с ножками, белый, Сорт1</t>
  </si>
  <si>
    <t>(P-WP-LORENA*160) Ванна прямоуг.: LORENA 160x70 с ножками, белый, Сорт1</t>
  </si>
  <si>
    <t>(P-WP-LORENA*170) Ванна прямоуг.: LORENA 170x70 с ножками, белый, Сорт1</t>
  </si>
  <si>
    <t>Панель д/прямоуг</t>
  </si>
  <si>
    <t>(P-PA-LORENA*140) Панель фронтальная: LORENA/FLAVIA/OCTAVIA 140, белый, Сорт1</t>
  </si>
  <si>
    <t>(P-PA-LORENA*150) Панель фронтальная: LORENA/FLAVIA/OCTAVIA 150, белый, Сорт1</t>
  </si>
  <si>
    <t>(P-PA-LORENA*160) Панель фронтальная: LORENA/FLAVIA/OCTAVIA 160, белый, Сорт1</t>
  </si>
  <si>
    <t>(P-PA-LORENA*170) Панель фронтальная: LORENA/FLAVIA/OCTAVIA 170, белый, Сорт1</t>
  </si>
  <si>
    <t>Панель д/прямоуг бок</t>
  </si>
  <si>
    <t>(P-PB-LORENA*70) Панель боковая: LORENA/FLAVIA/OCTAVIA 70, белый, Сорт1</t>
  </si>
  <si>
    <t>Market</t>
  </si>
  <si>
    <t>(U-PO-M50/55/60) Пьедестал: MARKET, для раковин M50/55/60, белый , Сорт1</t>
  </si>
  <si>
    <t>MARKET</t>
  </si>
  <si>
    <t>(U-UM-M40/1) Раковина: MARKET M 40 B 1 отв., белый, Сорт1</t>
  </si>
  <si>
    <t>(U-UM-M50/0) Раковина: MARKET M 50 B 0 отв., белый, Сорт1</t>
  </si>
  <si>
    <t>(U-UM-M50/1) Раковина: MARKET M 50 B 1 отв., белый, Сорт1</t>
  </si>
  <si>
    <t>(U-UM-M55/0) Раковина: MARKET M 55 B 0 отв., белый, Сорт1</t>
  </si>
  <si>
    <t>(U-UM-M55/1) Раковина: MARKET M 55 B 1 отв., белый, Сорт1</t>
  </si>
  <si>
    <t>(U-UM-M60/1) Раковина: MARKET M 60 B NEW 1 отв., белый, Сорт1</t>
  </si>
  <si>
    <t>MELAR</t>
  </si>
  <si>
    <t>(P-LU-MEL) Зеркало: MELAR с полочкой, без подсветки, белый, Сорт1</t>
  </si>
  <si>
    <t>(P-SL-MEL) Пенал: MELAR, белый, Сорт1</t>
  </si>
  <si>
    <t>(P-SU-MEL-CE40) Тумба п/раковину: MELAR для CERSANIA 40, белый, Сорт1</t>
  </si>
  <si>
    <t>(P-SU-MEL-CE50) Тумба п/раковину: MELAR для CERSANIA 50, белый, Сорт1</t>
  </si>
  <si>
    <t>(P-SU-MEL-CE55) Тумба п/раковину: MELAR для CERSANIA 55, белый, Сорт1</t>
  </si>
  <si>
    <t>(P-SU-MEL-CE60) Тумба п/раковину: MELAR для CERSANIA 60, белый, Сорт1</t>
  </si>
  <si>
    <t>(P-SU-MEL-CM40) Тумба п/рак.: MELAR для COMO 40, белый, Сорт1</t>
  </si>
  <si>
    <t>(P-SU-MEL-CM50) Тумба п/рак.: MELAR для COMO 50, белый, Сорт1</t>
  </si>
  <si>
    <t>(P-SU-MEL-CM60) Тумба п/рак.: MELAR для COMO 60, белый, Сорт1</t>
  </si>
  <si>
    <t>(P-SU-MEL-CM80) Тумба п/рак.: MELAR для COMO 80, белый, Сорт1</t>
  </si>
  <si>
    <t>(P-SU-MEL-CM80) Тумба п/раковину: MELAR для COMO 80, белый, Сорт1</t>
  </si>
  <si>
    <t>(P-SW-MEL) Шкафчик настенный: MELAR, белый, Сорт1</t>
  </si>
  <si>
    <t>(P-UM-Me/1-L) Раковина встраиваемая: Melodia на столешницу, овальная, 1 отв., левая, белый, Сорт1</t>
  </si>
  <si>
    <t>Merida</t>
  </si>
  <si>
    <t>(P-DS-MERIDA-D) Крышка д/унитаза: MERIDA дюропласт, белый, Сорт1</t>
  </si>
  <si>
    <t>(P-DS-MERIDA-P) Крышка д/унитаза: MERIDA полипропилен, белый, Сорт1</t>
  </si>
  <si>
    <t>(U-KO-MR011-3/6-D) Компакт: MERIDA 32 MR011 B 3/6 с кр.дюропл., белый, Сорт1</t>
  </si>
  <si>
    <t>(U-KO-MR011-3/6-P) Компакт: MERIDA  30 MR011 B 3/6 с кр.полипр., белый, Сорт1</t>
  </si>
  <si>
    <t>MESTA</t>
  </si>
  <si>
    <t>(P-SL-MES) Пенал: MESTA, универсальный, темный ясень, Сорт1</t>
  </si>
  <si>
    <t>(P-SU-MES-CAR50) Тумба п/раковину: MESTA для CARINA 50, темный ясень, Сорт1</t>
  </si>
  <si>
    <t>(P-SU-MES-CAR55) Тумба п/раковину: MESTA для CARINA 55, темный ясень, Сорт1</t>
  </si>
  <si>
    <t>(P-SU-MES-CAR60) Тумба п/раковину: MESTA для CARINA 60, темный ясень, Сорт1</t>
  </si>
  <si>
    <t>(P-SU-MES-CAR70) Тумба п/раковину: MESTA для CARINA 70, ясень, Сорт1</t>
  </si>
  <si>
    <t>(P-SU-MES-CM40) Тумба п/рак.: MESTA для COMO 40, темный ясень, Сорт1</t>
  </si>
  <si>
    <t>(P-SU-MES-CM50) Тумба п/рак.: MESTA для COMO 50, темный ясень, Сорт1</t>
  </si>
  <si>
    <t>(P-SU-MES-CM60) Тумба п/рак.: MESTA для COMO 60, темный ясень, Сорт1</t>
  </si>
  <si>
    <t>(P-SU-MES-CM80) Тумба п/рак.: MESTA для COMO 80, темный ясень, Сорт1</t>
  </si>
  <si>
    <t>(P-SU-MES-OL60) Тумба п/раковину: MESTA для OLIMPIA 60, ясень, Сорт1</t>
  </si>
  <si>
    <t>(P-SU-MES-OL70) Тумба п/раковину: MESTA для OLIMPIA 70, ясень, Сорт1</t>
  </si>
  <si>
    <t>(P-SU-MES-OL80) Тумба п/раковину: MESTA для OLIMPIA 80, ясень, Сорт1</t>
  </si>
  <si>
    <t>(P-SW-MES) Шкафчик настенный: MESTA, темный ясень, Сорт1</t>
  </si>
  <si>
    <t>MEZA</t>
  </si>
  <si>
    <t>(P-PA- MEZA*160) Панель фронтальная: MEZA 160, универсальная, белый, Сорт1</t>
  </si>
  <si>
    <t>(P-PA- MEZA*170) Панель фронтальная: MEZA 170, универсальная, белый, Сорт1</t>
  </si>
  <si>
    <t>(P-WA-MEZA*160-L) Ванна асимметр: MEZA 160x100, левая с нож.,белый, Сорт1</t>
  </si>
  <si>
    <t>(P-WA-MEZA*160-P) Ванна асимметр: MEZA 160x100, правая с нож.,белый, Сорт1</t>
  </si>
  <si>
    <t>(P-WA-MEZA*170-L) Ванна асимметр: MEZA, 170x100, левая с нож.,белый, Сорт1</t>
  </si>
  <si>
    <t>(P-WA-MEZA*170-P) Ванна асимметр: MEZA, 170x100, правая с нож.,белый, Сорт1</t>
  </si>
  <si>
    <t>MITO RED</t>
  </si>
  <si>
    <t>(U-PO-MIR50/55/60) Пьедестал: MITO RED для раковин MIR50/55/60, белый, Сорт1</t>
  </si>
  <si>
    <t>(U-UM-MIR55/1) Раковина: MITO RED 55 B 1 отв., белый, Сорт1</t>
  </si>
  <si>
    <t>MOCCA</t>
  </si>
  <si>
    <t>(P-LS-MOCCA) Зеркало-шкафчик: MOCCA без подсветки, венге, Сорт1</t>
  </si>
  <si>
    <t>(P-PS-MOCCA-DSM) Полупенал: MOCCA универсальный, венге, Сорт1</t>
  </si>
  <si>
    <t>(P-SL-MOC-1) Пенал: MOCCA, ящик+дверца, универсальный, венге, Сорт1</t>
  </si>
  <si>
    <t>(P-SL-MOC-2) Пенал: MOCCA, универсальный, венге, Сорт1</t>
  </si>
  <si>
    <t>(P-SU-MOC-CAR70-DSM) Тумба п/раковину: MOCCA для CARINA 70, венге, Сорт1</t>
  </si>
  <si>
    <t>(P-SU-MOC-LB50-DSM) Тумба п/раковину: MOCCA для LIBRA 50, венге, Сорт1</t>
  </si>
  <si>
    <t>(P-SU-MOC-LB60-DSM) Тумба п/раковину: MOCCA для LIBRA 60, венге, Сорт1</t>
  </si>
  <si>
    <t>(P-SU-MOC-OM65-DSM) Тумба п/раковину: MOCCA для OMEGA 65, венге, Сорт1</t>
  </si>
  <si>
    <t>(P-SU-MOC-RO80-DSM) Тумба п/раковину: MOCCA для ROMA 80, венге, Сорт1</t>
  </si>
  <si>
    <t>(P-SW-MOC-DSM) Шкафчик настенный: MOCCA, универсальный, венге, Сорт1</t>
  </si>
  <si>
    <t>(Y-LS-MOCCAy) Зеркало-шкафчик: MOCCA без подсветки, венге, Сорт1</t>
  </si>
  <si>
    <t>(Y-SL-MOC-2y) Пенал: MOCCA, универсальный, венге, Сорт1</t>
  </si>
  <si>
    <t>(Y-SU-MOC-ERI50y)Тумба п/раковину: MOCCA для Erica 50, на ножках, венге, Сорт1</t>
  </si>
  <si>
    <t>(Y-SU-MOC-ERI55y)Тумба п/раковину: MOCCA для Erica 55, на ножках, венге, Сорт1</t>
  </si>
  <si>
    <t>(Y-SU-MOC-ERI60y)Тумба п/раковину: MOCCA для Erica 60, на ножках, венге, Сорт1</t>
  </si>
  <si>
    <t>(Y-SU-MOC-ERI70y)Тумба п/раковину: MOCCA для Erica 70, на ножках, венге, Сорт1</t>
  </si>
  <si>
    <t>NANO</t>
  </si>
  <si>
    <t>(K-RW-NANO*140) Рама д/ванны: Nano 140 метал. в комплекте со сборочным пакетом, Сорт1</t>
  </si>
  <si>
    <t>(K-RW-NANO*150) Рама д/ванны: Nano 150 метал. в комплекте со сборочным пакетом, Сорт1</t>
  </si>
  <si>
    <t>(P-DR-NIII_C/Jas-DSM) Дверца для шкафчика настенного Nano Colours III jasmin, Сорт 1</t>
  </si>
  <si>
    <t>(P-DR-NIII_C/Lim-DSM) Дверца для шкафчика настенного Nano Colours III lime, Сорт 1</t>
  </si>
  <si>
    <t>(P-DR-NIII_C/Orn-DSM) Дверца для шкафчика настенного Nano Colours III orange, Сорт 1</t>
  </si>
  <si>
    <t>(P-DR-NIII_C/Wht-DSM) Дверца для шкафчика настенного Nano Colours III white, Сорт 1</t>
  </si>
  <si>
    <t>(P-DS-NANO-D) Крышка д/унитаза: NANO дюропласт, белый, Сорт1</t>
  </si>
  <si>
    <t>(P-DS-NANO-DL) Крышка д/унитаза: NANO дюропласт lifting, белый, Сорт1</t>
  </si>
  <si>
    <t>(P-KO-N011-2/4-D) Компакт: NANO 212 N011,  2/4 л., с кр.дюропл., белый, Сорт1</t>
  </si>
  <si>
    <t>(P-KO-N011-2/4-DL) Компакт: NANO 213 N011,  2/4 л., с кр.дюропл. Lifting, белый, Сорт1</t>
  </si>
  <si>
    <t>(P-LU-NANO) Зеркало: NANO без подсветки, белый, Сорт1</t>
  </si>
  <si>
    <t>(P-MZ-NANO) Унитаз подвесной: NANO B, белый , Сорт1</t>
  </si>
  <si>
    <t>(P-PA-NANO*140-L) Панель фронтальная: NANO 140, левая, белый, Сорт1</t>
  </si>
  <si>
    <t>(P-PA-NANO*140-P) Панель фронтальная: NANO 140, правая, белый, Сорт1</t>
  </si>
  <si>
    <t>(P-PA-NANO*150-L) Панель фронтальная: NANO 150, левая, белый, Сорт1</t>
  </si>
  <si>
    <t>(P-PA-NANO*150-P) Панель фронтальная: NANO 150, правая, белый, Сорт1</t>
  </si>
  <si>
    <t>(P-SM-NIII_C-DSM) Корпус для шкафчика настенного Nano Colours III, белый, Сорт1</t>
  </si>
  <si>
    <t>(P-SW-NIII125-DSM) Шкафчик настенный: NANO III, универсальный 125, белый, Сорт1</t>
  </si>
  <si>
    <t>(P-SW-NIII185-DSM) Шкафчик настенный: NANO III, универсальный 185, белый, Сорт1</t>
  </si>
  <si>
    <t>(P-SW-NIII245-DSM) Шкафчик настенный: NANO III, универсальный 245, белый, Сорт1</t>
  </si>
  <si>
    <t>(P-SW-NIII-Ko-DSM) Шкафчик настенный: NANO III, с корз. д/белья, универсальный, белый, Сорт1</t>
  </si>
  <si>
    <t>(P-SZ-NIII_C-N50-A-DSM) Тумба п/раковину: Nano Colours III для NANO 50 асим, L/R, белый, Сорт1</t>
  </si>
  <si>
    <t>(P-SZ-NIII_C-N50-DSM) Тумба п/раковину: Nano Colours III для NANO 50 сим, белый, Сорт1</t>
  </si>
  <si>
    <t>(P-SZ-NIII-N50-A-DSM) Тумба п/раковину: NANO III для NANO 50 асим, L/R, белый, Сорт1</t>
  </si>
  <si>
    <t>(P-SZ-NIII-N50-DSM) Тумба п/раковину: NANO III для NANO 50 сим, белый, Сорт1</t>
  </si>
  <si>
    <t>(P-UM-N40/1-L) Раковина: NANO 40 1 отв., левая, белый, Сорт1</t>
  </si>
  <si>
    <t>(P-UM-N40/1-P) Раковина: NANO 40 1 отв., правая, белый, Сорт1</t>
  </si>
  <si>
    <t>(P-UM-N50/1-A-L) Раковина: NANO 50 1 отв., Ассиметричная левая, белый, Сорт1</t>
  </si>
  <si>
    <t>(P-UM-N50/1-A-P) Раковина: NANO 50 1 отв., Ассиметричная правая, белый, Сорт1</t>
  </si>
  <si>
    <t>(P-UM-N50/1-L) Раковина: NANO 50 1 отв., левая, белый, Сорт1</t>
  </si>
  <si>
    <t>(P-UM-N50/1-P) Раковина: NANO 50 1 отв., правая, белый, Сорт1</t>
  </si>
  <si>
    <t>(P-UM-N55/1-L) Раковина: NANO 55 1 отв., левая, белый, Сорт1</t>
  </si>
  <si>
    <t>(P-UM-N55/1-P) Раковина: NANO 55 1 отв. правая, белый , Сорт1</t>
  </si>
  <si>
    <t>(P-WA-NANO*140-L) Ванна ассиметр.: NANO 140x75, левая, с ножками, белый, Сорт1</t>
  </si>
  <si>
    <t>(P-WA-NANO*140-P) Ванна ассиметр.: NANO 140x75, правая, с ножками, белый, Сорт1</t>
  </si>
  <si>
    <t>(P-WA-NANO*150-L) Ванна ассиметр.: NANO 150x75, левая, с ножками, белый, Сорт1</t>
  </si>
  <si>
    <t>(P-WA-NANO*150-P) Ванна ассиметр.: NANO 150x75, правая, с ножками, белый, Сорт1</t>
  </si>
  <si>
    <t>NIKE</t>
  </si>
  <si>
    <t>(K-RW-NIKE*140) Рама д/ванны: Nike 140 метал. в комплекте со сборочным пакетом, Сорт1</t>
  </si>
  <si>
    <t>(K-RW-NIKE*150) Рама д/ванны: Nike 150 метал. в комплекте со сборочным пакетом, Сорт1</t>
  </si>
  <si>
    <t>(K-RW-NIKE*160) Рама д/ванны: Nike 160 метал. в комплекте со сборочным пакетом, Сорт1</t>
  </si>
  <si>
    <t>(K-RW-NIKE*170) Рама д/ванны: Nike 170 метал. в комплекте со сборочным пакетом, Сорт1</t>
  </si>
  <si>
    <t>(P-PA-NIKE*140) Панель фронтальная: NIKE 140, белый, Сорт1</t>
  </si>
  <si>
    <t xml:space="preserve">(P-PA-NIKE*160) Панель фронтальная: NIKE 160, белый, Сорт1 </t>
  </si>
  <si>
    <t>(P-WP-NIKE*140) Ванна прямоуг.: NIKE 140x70 с ножками, белый, Сорт1</t>
  </si>
  <si>
    <t>(P-WP-NIKE*150) Ванна прямоуг.: NIKE 150x70 с ножками, белый, Сорт1</t>
  </si>
  <si>
    <t>(P-WP-NIKE*160) Ванна прямоуг.: NIKE 160x70 с ножками, белый, Сорт1</t>
  </si>
  <si>
    <t>(P-WP-NIKE*170) Ванна прямоуг.: NIKE 170x70 с ножками, белый, Сорт1</t>
  </si>
  <si>
    <t>NORD</t>
  </si>
  <si>
    <t>(A-IN-MZ-NORD/Cg) Инсталляция: NORD металлический каркас для унитаза с бачком, с кн. хром, Сорт1</t>
  </si>
  <si>
    <t>(U-KO-NR011-3/6-D) Компакт: NORD 66 NR011, 3/6, с кр.дюропл., белый, Сорт1</t>
  </si>
  <si>
    <t>(U-KO-NR011-3/6-P) Компакт: NORD 65 NR011, 3/6, с кр. полипр., белый, Сорт1</t>
  </si>
  <si>
    <t>Nova</t>
  </si>
  <si>
    <t>(N-SU-NOV-CE50) Тумба п/раковину: Nova  для Cersania 50, белый, Сорт1</t>
  </si>
  <si>
    <t>(N-SU-NOV-ERI50) Тумба п/раковину: Nova  для Erica 50, белый, Сорт1</t>
  </si>
  <si>
    <t>(N-SU-NOV-ERI55) Тумба п/раковину: Nova  для Erica 55, белый, Сорт1</t>
  </si>
  <si>
    <t>OCTAVIA</t>
  </si>
  <si>
    <t>(P-WP-OCTAVIA*140) Ванна прямоуг.: OCTAVIA 140x70 с ножками, белый, Сорт1</t>
  </si>
  <si>
    <t>(P-WP-OCTAVIA*150) Ванна прямоуг.: OCTAVIA 150x70 с ножками, белый, Сорт1</t>
  </si>
  <si>
    <t>(P-WP-OCTAVIA*160) Ванна прямоуг.: OCTAVIA 160x70 с ножками, белый, Сорт1</t>
  </si>
  <si>
    <t>(P-WP-OCTAVIA*170) Ванна прямоуг.: OCTAVIA 170x70 с ножками, белый, Сорт1</t>
  </si>
  <si>
    <t>OLIMPIA</t>
  </si>
  <si>
    <t>(P-BI-OLIMPIA -S) Биде: OLIMPIA В, белый, Сорт1</t>
  </si>
  <si>
    <t>(P-BI-OLIMPIA -Z) Биде подвесное: OLIMPIA В, белый, Сорт1</t>
  </si>
  <si>
    <t>(P-DS-OLIMPIA-D) Крышка д/унитаза: OLIMPIA дюропласт, белый, Сорт1</t>
  </si>
  <si>
    <t>(P-DS-OLIMPIA-DL) Крышка д/унитаза: OLIMPIA дюропласт, lifting, белый, Сорт1</t>
  </si>
  <si>
    <t>(P-MK-OL010/O020) Унитаз д/компакта: OLIMPIA OL010/OL020 B, белый, Сорт1</t>
  </si>
  <si>
    <t>(P-MZ-OLIMPIA) Унитаз подвесной: OLIMPIA В, белый, Сорт1</t>
  </si>
  <si>
    <t>(P-PO-O50/55/60/70) Пьедестал: OLIMPIA для раковин O 50/55/60/70 B, белый, Сорт1</t>
  </si>
  <si>
    <t>(P-PP-O50/55/60/70) Полупьедестал: OLIMPIA для раковин O 50/55/60/70 B, белый, Сорт1</t>
  </si>
  <si>
    <t>(P-UM-O60/1) Раковина: OLIMPIA O 60 B 1 отв., белый, Сорт1</t>
  </si>
  <si>
    <t>(P-UM-O70/1) Раковина: OLIMPIA O 70 B 1 отв., белый, Сорт1</t>
  </si>
  <si>
    <t>(P-UM-O80/1) Раковина встраиваемая: OLIMPIA O 80 B 1 отв., белый, Сорт1</t>
  </si>
  <si>
    <t>(P-ZB-OL010-3/6) Бачок: OLIMPIA OL010 B, 3/6 л, белый, Сорт1</t>
  </si>
  <si>
    <t>(P-ZB-OL011-3/6) Бачок: OLIMPIA OL011 B, 3/6 л, белый, Сорт1</t>
  </si>
  <si>
    <t>(U-MK-OL010/O020) Унитаз д/компакта: OLIMPIA OL010/OL020 B, белый, Сорт1</t>
  </si>
  <si>
    <t>(U-UM-O50/1) Раковина: OLIMPIA O 50 B 1 отв., белый, Сорт1</t>
  </si>
  <si>
    <t>(U-UM-O55/1) Раковина: OLIMPIA O 55 B 1 отв., белый, Сорт1</t>
  </si>
  <si>
    <t>(U-UM-O60/1) Раковина: OLIMPIA O 60 B 1 отв., белый, Сорт1</t>
  </si>
  <si>
    <t>(U-ZB-OL010-3/6) Бачок: OLIMPIA OL010 B, 3/6 л, белый, Сорт1</t>
  </si>
  <si>
    <t>(U-ZB-OL011-3/6) Бачок: OLIMPIA OL011 B, 3/6 л, белый, Сорт1</t>
  </si>
  <si>
    <t>OMEGA</t>
  </si>
  <si>
    <t>(P-UM-OM65/1) Раковина встраиваемая: OMEGA OM 65 B 1 отв., белый, Сорт1</t>
  </si>
  <si>
    <t>(P-UM-OM80/1) Раковина встраиваемая: OMEGA OM 80 B 1 отв., белый, Сорт1</t>
  </si>
  <si>
    <t>(P-UM-On/1) Раковина встраиваемая: Ontario на столешницу, прямоугольная, 1 отв., белый, Сорт1</t>
  </si>
  <si>
    <t>PARVA</t>
  </si>
  <si>
    <t>(P-DS-PARVA-D) Крышка д/унитаза: PARVA дюропласт, белый, Сорт1</t>
  </si>
  <si>
    <t>(P-DS-PARVA-DL) Крышка д/унитаза: PARVA дюропласт lifting, белый, Сорт1</t>
  </si>
  <si>
    <t>(P-KO-PA011-3/6-D) Компакт: PARVA 307 PA011 ,  3/6 л., с кр.дюропл., белый, Сорт1</t>
  </si>
  <si>
    <t>(P-KO-PA011-3/6-DL) Компакт: PARVA 306 PA011 ,  3/6 л., с кр.дюропл. lifting., белый, Сорт1</t>
  </si>
  <si>
    <t>(P-MZ-PARVA-D) Унитаз подвесной: PARVA с кр.дюропл., белый, Сорт1</t>
  </si>
  <si>
    <t>(P-PO-PA50/55/60) Пьедестал: PARVA для раковин  PA 50/55/60 B, белый , Сорт1</t>
  </si>
  <si>
    <t>(P-PP-PA50/55/60) Полупьедестал: PARVA для раковин PA 50/55/60 B, белый, Сорт1</t>
  </si>
  <si>
    <t>(P-UM-PA40/1-L) Раковина: PARVA 40 B 1 отв., левая, белый, Сорт1</t>
  </si>
  <si>
    <t>(P-UM-PA40/1-P) Раковина: PARVA 40 B 1 отв., правая, белый, Сорт1</t>
  </si>
  <si>
    <t>(P-UM-PA50/1U) Раковина: PARVA 50 B 1 отв., универсальная, белый, Сорт1</t>
  </si>
  <si>
    <t>(P-UM-PA60/1U) Раковина: PARVA 60 B 1 отв., универсальная, белый, Сорт1</t>
  </si>
  <si>
    <t>(U-KO-PA011-3/6-D) Компакт: PARVA 59 PA011 ,  3/6 л., с кр.дюропл., белый, Сорт1</t>
  </si>
  <si>
    <t>(U-UM-PA50/1U) Раковина: PARVA 50 B 1 отв., универсальная, белый, Сорт1</t>
  </si>
  <si>
    <t>(U-UM-PA60/1U) Раковина: PARVA 60 B 1 отв., универсальная, белый, Сорт1</t>
  </si>
  <si>
    <t>PIANO</t>
  </si>
  <si>
    <t>(N-LU-PIA) Зеркало: PIANO со шкафчиком и полочкой, без подсветки, венге/белый, Сорт1</t>
  </si>
  <si>
    <t>(N-SZ-PIA-CE50) Тумба п/рак. подвесная: PIANO для CERSANIA 50, венге/белый, Сорт1</t>
  </si>
  <si>
    <t>PRESIDENT</t>
  </si>
  <si>
    <t>(P-DS-PRESIDENT-D) Крышка д/унитаза: PRESIDENT дюропласт, белый, Сорт1</t>
  </si>
  <si>
    <t>(P-DS-PRESIDENT-P) Крышка д/унитаза: PRESIDENT полипропилен, белый, Сорт1</t>
  </si>
  <si>
    <t>(P-DS-PRESIDENT-Z-D) Крышка д/унитаза: PRESIDENT для подвесного, дюропласт, белый, Сорт1</t>
  </si>
  <si>
    <t>(P-MZ-PRESIDENT) Унитаз подвесной: PRESIDENT В, белый, Сорт1</t>
  </si>
  <si>
    <t>(P-PI-P101) Писсуар: PRESIDENT P101, белый, Сорт1</t>
  </si>
  <si>
    <t>(P-PP-P50/55/60) Полупьедестал: PRESIDENT для раковин P 50/55/60 B , белый, Сорт1</t>
  </si>
  <si>
    <t>(U-KO-P010-3/6-D) Компакт: PRESIDENT 27 P010 3/6 с кр.дюропл., белый, Сорт1</t>
  </si>
  <si>
    <t>(U-KO-P010-3/6-P) Компакт: PRESIDENT 19 P010 3/6 с кр.полипр., белый, Сорт1</t>
  </si>
  <si>
    <t>(U-KO-P011-3/6-D) Компакт: PRESIDENT 31 P011 3/6 с кр.дюропл., белый, Сорт1</t>
  </si>
  <si>
    <t>(U-KO-P011-3/6-P) Компакт: PRESIDENT 29 P011 3/6 с кр.полипр., белый , Сорт1</t>
  </si>
  <si>
    <t>(U-KO-P031-3/6-P) Компакт: PRESIDENT 51 P031 3/6 с кр.полипр., белый, Сорт1</t>
  </si>
  <si>
    <t>(U-MK-P010/P011) Унитаз д/компакта: PRESIDENT P010/P011, белый, Сорт1</t>
  </si>
  <si>
    <t>Унитаз</t>
  </si>
  <si>
    <t>(U-MU-P10) Унитаз: PRESIDENT P10, белый, Сорт1</t>
  </si>
  <si>
    <t>(U-PO-P50/55/60) Пьедестал: PRESIDENT для раковин P50/55/60, белый, Сорт1</t>
  </si>
  <si>
    <t>(U-UM-P45/0) Раковина: PRESIDENT P 45 B 0 отв., белый, Сорт1</t>
  </si>
  <si>
    <t>(U-UM-P45/1) Раковина: PRESIDENT P 45 B 1 отв., белый, Сорт1</t>
  </si>
  <si>
    <t>(U-UM-P50/0) Раковина: PRESIDENT P 50 B 0 отв., белый, Сорт1</t>
  </si>
  <si>
    <t>(U-UM-P50/1) Раковина: PRESIDENT P 50 B 1 отв., белый, Сорт1</t>
  </si>
  <si>
    <t>(U-UM-P55/0) Раковина: PRESIDENT P 55 B 0 отв., белый, Сорт1</t>
  </si>
  <si>
    <t>(U-UM-P55/1) Раковина: PRESIDENT P 55 B 1 отв., белый, Сорт1</t>
  </si>
  <si>
    <t>(U-UM-P60/0) Раковина: PRESIDENT P 60 B 0 отв., белый, Сорт1</t>
  </si>
  <si>
    <t>(U-UM-P60/1) Раковина: PRESIDENT P 60 B 1 отв., белый, Сорт1</t>
  </si>
  <si>
    <t>(U-ZB-P011/P021-3/6) Бачок: PRESIDENT P011/P021 B 3/6 л., белый, Сорт1</t>
  </si>
  <si>
    <t>PURE</t>
  </si>
  <si>
    <t>(P-BI-PURE-Z) Биде подвесное: PURE SP, белый, Сорт1</t>
  </si>
  <si>
    <t>(P-BI-PUR-S) Биде: PURE SP, белый, Сорт1</t>
  </si>
  <si>
    <t>(P-BU-M05/Bi/SP) Кнопка: LINK M05, белый, для PURE SP, Сорт1</t>
  </si>
  <si>
    <t>(P-DS-PURE-D) Крышка д/унитаза: PURE SP  дюропласт, белый, Сорт1</t>
  </si>
  <si>
    <t>(P-DS-PURE-DL) Крышка д/унитаза: PURE SP дюропласт, lifting, белый, Сорт1</t>
  </si>
  <si>
    <t>(P-LS-PUR) Зеркало-шкафчик: PURE SP без подсветки, белый, Сорт1</t>
  </si>
  <si>
    <t>(P-MK-PU010/PU020) Унитаз д/компакта: PURE SP  PU010/PU020 , белый, Сорт1</t>
  </si>
  <si>
    <t>(P-MZ-PURE) Унитаз подвесной: PURE SP, белый, Сорт1</t>
  </si>
  <si>
    <t>(P-PA-PURE*140) Панель фронтальная: PURE SP 140, белый, Сорт1</t>
  </si>
  <si>
    <t>(P-PA-PURE*150) Панель фронтальная: PURE SP 150, белый, Сорт1</t>
  </si>
  <si>
    <t>(P-PA-PURE*160) Панель фронтальная: PURE SP 160, белый, Сорт1</t>
  </si>
  <si>
    <t>(P-PA-PURE*170) Панель фронтальная: PURE SP 170, белый, Сорт1</t>
  </si>
  <si>
    <t>(P-PB-PURE*70) Панель боковая: PURE SP 70, белый, Сорт1</t>
  </si>
  <si>
    <t>(P-PO-PU50/55/60) Пьедестал: PURE SP для раковин  PU 50/55/60 B, белый , Сорт1</t>
  </si>
  <si>
    <t>(P-PP-PU50/55/60) Полупьедестал: PURE SP для раковин PU 50/55/60 B, белый, Сорт1</t>
  </si>
  <si>
    <t>(P-SL-PUR) Пенал подвесной: PURE SP универсальный, белый, Сорт1</t>
  </si>
  <si>
    <t>(P-SL-PUR/Or) Пенал подвесной: PURE SP универсальный,орех/бел., Сорт1</t>
  </si>
  <si>
    <t>(P-SZ-PUR-PU50) Тумба п/рак. подвесная: PURE SP для PURE 50, белый, Сорт1</t>
  </si>
  <si>
    <t>(P-SZ-PUR-PU50/Or) Тумба п/рак. подвесная: PURE SP для PURE 50, орех/бел., Сорт1</t>
  </si>
  <si>
    <t>(P-SZ-PUR-PU55) Тумба п/рак. подвесная: PURE SP для PURE 55, белый, Сорт1</t>
  </si>
  <si>
    <t>(P-SZ-PUR-PU55/Or) Тумба п/рак. подвесная: PURE SP для PURE 55, орех/бел., Сорт1</t>
  </si>
  <si>
    <t>(P-SZ-PUR-PU60) Тумба п/рак. подвесная: PURE SP для PURE 60, белый, Сорт1</t>
  </si>
  <si>
    <t>(P-SZ-PUR-PU60/Or) Тумба п/рак. подвесная: PURE SP для PURE 60, орех/бел., Сорт1</t>
  </si>
  <si>
    <t>(P-SZ-PUR-PU70) Тумба п/рак. подвесная: PURE SP для PURE 70, белый, Сорт1</t>
  </si>
  <si>
    <t>(P-SZ-PUR-PU70/Or) Тумба п/рак. подвесная: PURE SP для PURE 70, орех/бел., Сорт1</t>
  </si>
  <si>
    <t>(P-SZ-PUR-PU80) Тумба п/рак. подвесная: PURE SP для PURE 80, белый, Сорт1</t>
  </si>
  <si>
    <t>(P-SZ-PUR-PU80/Or) Тумба п/рак. подвесная: PURE SP для PURE 80, орех/бел., Сорт1</t>
  </si>
  <si>
    <t>(P-UM-PUR70/1) Раковина встраиваемая: PURE SP 70, 1 отв., белый, Сорт1</t>
  </si>
  <si>
    <t>(P-UM-PUR80/1) Раковина встраиваемая: PURE SP 80, 1 отв., белый, Сорт1</t>
  </si>
  <si>
    <t>(P-WP-PURE*140) Ванна прямоуг.: PURE SP 140x70 с ножками, белый, Сорт1</t>
  </si>
  <si>
    <t>(P-WP-PURE*150) Ванна прямоуг.: PURE SP 150x70 с ножками, белый, Сорт1</t>
  </si>
  <si>
    <t>(P-WP-PURE*160) Ванна прямоуг.: PURE SP 160x70 с ножками, белый, Сорт1</t>
  </si>
  <si>
    <t>(P-WP-PURE*170) Ванна прямоуг.: PURE SP 170x70 с ножками, белый, Сорт1</t>
  </si>
  <si>
    <t>(P-ZB-PU011-3/6) Бачок: PURE SP  PU011, 3/6 л, белый, Сорт1</t>
  </si>
  <si>
    <t>(P-UM-RO80/1) Раковина встраиваемая: ROMA RO 80 B 1 отв., белый, Сорт1</t>
  </si>
  <si>
    <t>SANTANA</t>
  </si>
  <si>
    <t>(K-RW-SANTANA*140) Рама д/ванны: Santana 140 метал. в комплекте со сборочным пакетом, Сорт1</t>
  </si>
  <si>
    <t>(K-RW-SANTANA*150) Рама д/ванны: Santana 150 метал. в комплекте со сборочным пакетом, Сорт1</t>
  </si>
  <si>
    <t>(K-RW-SANTANA*160) Рама д/ванны: Santana 160 метал. в комплекте со сборочным пакетом, Сорт1</t>
  </si>
  <si>
    <t>(K-RW-SANTANA*170) Рама д/ванны: Santana 170 метал. в комплекте со сборочным пакетом, Сорт1</t>
  </si>
  <si>
    <t>(P-PA-SANTANA*140) Панель фронтальная:SANTANA 140, белый, Сорт1</t>
  </si>
  <si>
    <t>(P-PA-SANTANA*160) Панель фронтальная: SANTANA 160, белый, Сорт1</t>
  </si>
  <si>
    <t>(P-PA-SANTANA*170) Панель фронтальная:SANTANA 170, белый, Сорт1</t>
  </si>
  <si>
    <t>(P-WP-SANTANA*140) Ванна прямоуг.: SANTANA 140x70 с ножками, белый, Сорт1</t>
  </si>
  <si>
    <t>(P-WP-SANTANA*150) Ванна прямоуг.: SANTANA 150x70 с ножками, белый, Сорт1</t>
  </si>
  <si>
    <t>(P-WP-SANTANA*160) Ванна прямоуг.: SANTANA 160x70 с ножками, белый, Сорт1</t>
  </si>
  <si>
    <t>(P-WP-SANTANA*170) Ванна прямоуг.: SANTANA 170x70 с ножками, белый, Сорт1</t>
  </si>
  <si>
    <t>SATI</t>
  </si>
  <si>
    <t>(P-SU-SAT-CE40-DSM) Тумба п/рак.: SATI для CERSANIA 40, белый, Сорт1</t>
  </si>
  <si>
    <t>(P-SU-SAT-CE50-DSM) Тумба п/рак.: SATI для CERSANIA 50, белый, Сорт1</t>
  </si>
  <si>
    <t>(P-SU-SAT-CE60-DSM) Тумба п/рак.: SATI для CERSANIA 60, белый, Сорт1</t>
  </si>
  <si>
    <t>SENATOR</t>
  </si>
  <si>
    <t>(P-DS-SENATOR-D) Крышка д/унитаза: SENATOR дюропласт, белый, Сорт1</t>
  </si>
  <si>
    <t>(U-KO-SR011-3/6-D) Компакт: ZENIT 42 SR 011 B 3/6 с кр.дюропл., белый, Сорт1</t>
  </si>
  <si>
    <t>(U-KO-SR011-3/6-P) Компакт: ZENIT 45 SR 011 B 3/6 с кр.полипр.., белый, Сорт1</t>
  </si>
  <si>
    <t>(U-KO-SR011-II-3/6-D) Компакт: VENETO 43 SR 011 B II (Senator) 3/6 с кр.дюропл., белый, Сорт1</t>
  </si>
  <si>
    <t>SICILIA</t>
  </si>
  <si>
    <t>(K-RW-SICILIA*140) Рама д/ванны: Sicilia 140 метал. в комплекте со сборочным пакетом, Сорт1</t>
  </si>
  <si>
    <t>(K-RW-SICILIA*150) Рама д/ванны: Sicilia 150 метал. в комплекте со сборочным пакетом, Сорт1</t>
  </si>
  <si>
    <t>(K-RW-SICILIA*160) Рама д/ванны: Sicilia 160 метал. в комплекте со сборочным пакетом, Сорт1</t>
  </si>
  <si>
    <t>(K-RW-SICILIA*170) Рама д/ванны: Sicilia 170 метал. в комплекте со сборочным пакетом, Сорт1</t>
  </si>
  <si>
    <t>(P-PA-SICILIA*140) Панель фронтальная: SICILIA 140, универсальная, белый, Сорт1</t>
  </si>
  <si>
    <t>(P-PA-SICILIA*150) Панель фронтальная: SICILIA 150, универсальная, белый, Сорт1</t>
  </si>
  <si>
    <t>(P-PA-SICILIA*160) Панель фронтальная: SICILIA 160, универсальная, белый, Сорт1</t>
  </si>
  <si>
    <t>(P-PA-SICILIA*170) Панель фронтальная: SICILIA 170, универсальная, белый, Сорт1</t>
  </si>
  <si>
    <t>(P-WA-SICILIA*140-L) Ванна ассиметр.: SICILIA 140x100, левая, с ножками, белый, Сорт1</t>
  </si>
  <si>
    <t>(P-WA-SICILIA*140-P) Ванна ассиметр.: SICILIA 140x100, правая, с ножками, белый, Сорт1</t>
  </si>
  <si>
    <t>(P-WA-SICILIA*150-L) Ванна ассиметр.: SICILIA 150x100, левая, с ножками, белый, Сорт1</t>
  </si>
  <si>
    <t>(P-WA-SICILIA*150-P) Ванна ассиметр.: SICILIA 150x100, правая, с ножками, белый, Сорт1</t>
  </si>
  <si>
    <t>(P-WA-SICILIA*160-L) Ванна ассиметр.: SICILIA 160x100, левая, с ножками, белый, Сорт1</t>
  </si>
  <si>
    <t>(P-WA-SICILIA*160-P) Ванна ассиметр.: SICILIA 160x100, правая, с ножками, белый, Сорт1</t>
  </si>
  <si>
    <t>(P-WA-SICILIA*170-L) Ванна ассиметр.: SICILIA 170x100, левая, с ножками, белый, Сорт1</t>
  </si>
  <si>
    <t>(P-WA-SICILIA*170-P) Ванна ассиметр.: SICILIA 170x100, правая, с ножками, белый, Сорт1</t>
  </si>
  <si>
    <t>(P-UM-Sg/1) Раковина встраиваемая: Sigma угловая, 1 отв., белый, Сорт1</t>
  </si>
  <si>
    <t>Skandynaw</t>
  </si>
  <si>
    <t>(U-KO-SK011-I-3/6-D) Компакт: SKANDYNAW 61 SK011-I, 3/6, с кр.дюропл., белый, Сорт1</t>
  </si>
  <si>
    <t>(U-KO-SK011-I-3/6-P) Компакт: SKANDYNAW 60 SK011-I, 3/6, с кр. полипр., белый, Сорт1</t>
  </si>
  <si>
    <t>SLIM&amp;SILENT</t>
  </si>
  <si>
    <t>(P-BU-ADR/Cg) Кнопка: ADRIA, хром блестящий, для SLIM&amp;SILENT, Сорт1</t>
  </si>
  <si>
    <t>(P-BU-ADR/Cm) Кнопка: ADRIA, хром матовый, для SLIM&amp;SILENT, Сорт1</t>
  </si>
  <si>
    <t>(P-BU-ADR/Wh) Кнопка: ADRIA, белый, для SLIM&amp;SILENT, Сорт1</t>
  </si>
  <si>
    <t>(P-BU-EGE/Cg) Кнопка: EGE, хром блестящий, для SLIM&amp;SILENT, Сорт1</t>
  </si>
  <si>
    <t>(P-BU-EGE/Cm) Кнопка: EGE, хром матовый, для SLIM&amp;SILENT, Сорт1</t>
  </si>
  <si>
    <t>(P-BU-EGE/Wh) Кнопка: EGE, белый, для SLIM&amp;SILENT, Сорт1</t>
  </si>
  <si>
    <t>(P-BU-OTTO/Bl) Кнопка: OTTO, черный, для SLIM&amp;SILENT, Сорт1</t>
  </si>
  <si>
    <t>(P-BU-OTTO/Cg) Кнопка: OTTO, хром блестящий, для SLIM&amp;SILENT, Сорт1</t>
  </si>
  <si>
    <t>(P-BU-OTTO/Wh) Кнопка: OTTO, пластиковая, белый, для SLIM&amp;SILENT, Сорт1</t>
  </si>
  <si>
    <t>Комод</t>
  </si>
  <si>
    <t>SMART</t>
  </si>
  <si>
    <t>(P-KD-SMA/Gr) Комод: SMART, д/белья, на колесиках, серый, Сорт1</t>
  </si>
  <si>
    <t>(P-KD-SMA/Wh) Комод: SMART, д/белья, на колесиках, белый, Сорт1</t>
  </si>
  <si>
    <t>(P-LS-SMA-sm) Зеркало: SMART без подсветки, с выдвижным механ., с полк., белый, Сорт1</t>
  </si>
  <si>
    <t>(P-LU-SMA) Зеркало: SMART с полочкой, без подсветки, белый, Сорт1</t>
  </si>
  <si>
    <t>(P-MD-SMA-BOX) Модуль: SMART набор контейнеров для подвесного шкафчика, Сорт1</t>
  </si>
  <si>
    <t>(P-MD-SMA-DIV/CAR50) Модуль для тумбы: SMART органайзер для тумбы CARINA 50, Сорт1</t>
  </si>
  <si>
    <t>(P-MD-SMA-DIV/CAR55) Модуль для тумбы: SMART органайзер для тумбы CARINA 55, Сорт1</t>
  </si>
  <si>
    <t>(P-MD-SMA-DIV/CAR60) Модуль для тумбы: SMART органайзер для тумбы CARINA 60, Сорт1</t>
  </si>
  <si>
    <t>(P-MD-SMA-DIV/CAR70) Модуль для тумбы: SMART органайзер для тумбы CARINA 70, Сорт1</t>
  </si>
  <si>
    <t>(P-MD-SMA-DIV/CM50) Модуль для тумбы: SMART органайзер для тумбы COMO 50, Сорт1</t>
  </si>
  <si>
    <t>(P-MD-SMA-DIV/CM60) Модуль для тумбы: SMART органайзер для тумбы COMO 60, Сорт1</t>
  </si>
  <si>
    <t>(P-MD-SMA-DIV/CM80) Модуль для тумбы: SMART органайзер для тумбы COMO 80, Сорт1</t>
  </si>
  <si>
    <t>Модуль для ванны</t>
  </si>
  <si>
    <t>(P-PM-SMART*160/Gr) Модуль д/ванны: SMART 160, фронтальный, серый, Сорт1</t>
  </si>
  <si>
    <t>(P-PM-SMART*160/Wh) Модуль д/ванны: SMART 160, фронтальный, белый, Сорт1</t>
  </si>
  <si>
    <t>(P-PM-SMART*170/Gr) Модуль д/ванны: SMART 170, фронтальный, серый, Сорт1</t>
  </si>
  <si>
    <t>(P-PM-SMART*170/Wh) Модуль д/ванны: SMART 170, фронтальный, белый, Сорт1</t>
  </si>
  <si>
    <t>(P-PM-SMART*80) Модуль д/ванны: SMART 80, боковой, ясень, Сорт1</t>
  </si>
  <si>
    <t>(P-SL-SMA/Gr) Пенал: SMART, серый, Сорт1</t>
  </si>
  <si>
    <t>(P-SL-SMA/Wh) Пенал: SMART, белый, Сорт1</t>
  </si>
  <si>
    <t>(P-SU-SMA-CA50/Gr) Тумба п/раковину: SMART для CARINA 50, серый, Сорт1</t>
  </si>
  <si>
    <t>(P-SU-SMA-CA50/Wh) Тумба п/раковину: SMART для CARINA 50, белый, Сорт1</t>
  </si>
  <si>
    <t>(P-SU-SMA-CA55/Gr) Тумба п/раковину: SMART для CARINA 55, серый, Сорт1</t>
  </si>
  <si>
    <t>(P-SU-SMA-CA55/Wh) Тумба п/раковину: SMART для CARINA 55, белый, Сорт1</t>
  </si>
  <si>
    <t>(P-SU-SMA-CA60/Gr) Тумба п/раковину: SMART для CARINA 60, серый, Сорт1</t>
  </si>
  <si>
    <t>(P-SU-SMA-CA60/Wh) Тумба п/раковину: SMART для CARINA 60, белый, Сорт1</t>
  </si>
  <si>
    <t>(P-SU-SMA-CA70/Gr) Тумба п/раковину: SMART для CARINA 70, серый, Сорт1</t>
  </si>
  <si>
    <t>(P-SU-SMA-CA70/Wh) Тумба п/раковину: SMART для CARINA 70, белый, Сорт1</t>
  </si>
  <si>
    <t>(P-SU-SMA-CO40/Gr) Тумба п/раковину: SMART для COMO 40, серый, Сорт1</t>
  </si>
  <si>
    <t>(P-SU-SMA-CO40/Wh) Тумба п/раковину: SMART для COMO 40, белый, Сорт1</t>
  </si>
  <si>
    <t>(P-SU-SMA-CO50/Gr) Тумба п/раковину: SMART для COMO 50, серый, Сорт1</t>
  </si>
  <si>
    <t>(P-SU-SMA-CO50/Wh) Тумба п/раковину: SMART для COMO 50, белый, Сорт1</t>
  </si>
  <si>
    <t>(P-SU-SMA-CO60/Gr) Тумба п/раковину: SMART для COMO 60, серый, Сорт1</t>
  </si>
  <si>
    <t>(P-SU-SMA-CO60/Wh) Тумба п/раковину: SMART для COMO 60, белый, Сорт1</t>
  </si>
  <si>
    <t>(P-SU-SMA-CO80/Gr) Тумба п/раковину: SMART для COMO 80, серый, Сорт1</t>
  </si>
  <si>
    <t>(P-SU-SMA-CO80/Wh) Тумба п/раковину: SMART для COMO 80, белый, Сорт1</t>
  </si>
  <si>
    <t>(P-SW-SMA/Gr) Шкафчик настенный: SMART, универсальный, серый, Сорт1</t>
  </si>
  <si>
    <t>(P-SW-SMA/Wh) Шкафчик настенный: SMART, универсальный, белый, Сорт1</t>
  </si>
  <si>
    <t>(P-WP-SMART*160-L) Ванна прямоуг.: SMART 160x80 с ножками, белый, Сорт1</t>
  </si>
  <si>
    <t>(P-WP-SMART*160-R) Ванна прямоуг.: SMART 160x80 с ножками, белый, Сорт1</t>
  </si>
  <si>
    <t>(P-WP-SMART*170-L) Ванна прямоуг.: SMART 170x80, с ножками, белый, Сорт1</t>
  </si>
  <si>
    <t>(P-WP-SMART*170-R) Ванна прямоуг.: SMART 170x80, с ножками, белый, Сорт1</t>
  </si>
  <si>
    <t>STILLO</t>
  </si>
  <si>
    <t>TARIO</t>
  </si>
  <si>
    <t>(P-PI-T100) Писсуар: Taurus T100, подвод воды сбоку, белый, Сорт1</t>
  </si>
  <si>
    <t>TAZA</t>
  </si>
  <si>
    <t>(P-LU-TAZ) Зеркало: TAZA с полочкой, без подсветки, белый/ясень, Сорт1</t>
  </si>
  <si>
    <t>(P-SL-TAZ) Пенал: TAZA, белый/ясень, Сорт1</t>
  </si>
  <si>
    <t>(P-SU-TAZ-CL60) Тумба п/раковину: TAZA для CARLA 60, белый/ясень, Сорт1</t>
  </si>
  <si>
    <t>(P-SU-TAZ-CL90) Тумба п/раковину: TAZA для CARLA 90, белый/ясень, Сорт1</t>
  </si>
  <si>
    <t>(P-SU-TAZ-I50) Тумба п/раковину: TAZA для IRYDA 50, белый/ясень, Сорт1</t>
  </si>
  <si>
    <t>(P-SU-TAZ-I55) Тумба п/раковину: TAZA для IRYDA 55, белый/ясень, Сорт1</t>
  </si>
  <si>
    <t>(P-SU-TAZ-I60) Тумба п/раковину: TAZA для IRYDA 60, белый/ясень, Сорт1</t>
  </si>
  <si>
    <t>(P-SU-TAZ-I70) Тумба п/раковину: TAZA для IRYDA 70, белый/ясень, Сорт1</t>
  </si>
  <si>
    <t>(P-SU-TAZ-I80) Тумба п/раковину: TAZA для IRYDA 80, белый/ясень, Сорт1</t>
  </si>
  <si>
    <t>(P-SW-TAZ) Шкафчик настенный: TAZA, белый/ясень, Сорт1</t>
  </si>
  <si>
    <t>(P-UM-Te/1) Раковина встраиваемая: Teta угловая, 1 отв., белый, Сорт1</t>
  </si>
  <si>
    <t>TRENTO</t>
  </si>
  <si>
    <t>(P-KO-TR011-3/6-D) Компакт: TRENTO 323 TR011 3/6 с кр.дюропл., белый, Сорт1</t>
  </si>
  <si>
    <t>VARIO</t>
  </si>
  <si>
    <t>VENUS</t>
  </si>
  <si>
    <t>(K-RW-VENUS*140) Рама д/ванны: Venus 140 метал. в комплекте со сборочным пакетом, Сорт1</t>
  </si>
  <si>
    <t>(K-RW-VENUS*150) Рама д/ванны: Venus 150 метал. в комплекте со сборочным пакетом, Сорт1</t>
  </si>
  <si>
    <t>(P-PA-VENUS*140) Панель фронтальная: VENUS 140, белый, Сорт1</t>
  </si>
  <si>
    <t>Панель фронтальная</t>
  </si>
  <si>
    <t>(P-PA-VENUS*150) Панель фронтальная: VENUS 150, белый, Сорт1</t>
  </si>
  <si>
    <t>(P-WS-VENUS*140) Ванна симметр.: VENUS 140x140, с ножками, белый, Сорт1</t>
  </si>
  <si>
    <t>(P-WS-VENUS*150) Ванна симметр.: VENUS 150x150, с ножками, белый, Сорт1</t>
  </si>
  <si>
    <t>VIRGO</t>
  </si>
  <si>
    <t>(K-RW-VIRGO*140) Рама д/ванны: Virgo 140 метал. в комплекте со сборочным пакетом, Сорт1</t>
  </si>
  <si>
    <t>(K-RW-VIRGO*150) Рама д/ванны: Virgo 150 метал. в комплекте со сборочным пакетом, Сорт1</t>
  </si>
  <si>
    <t>(K-RW-VIRGO*150P) Рама д/ванны: Virgo 150 прямоуг. метал. в комплекте со сборочным пакетом, Сорт1</t>
  </si>
  <si>
    <t>(K-RW-VIRGO*170) Рама д/ванны: Virgo 170 метал. в комплекте со сборочным пакетом, Сорт1</t>
  </si>
  <si>
    <t>(P-PA-VIRGO*140A) Панель фронтальная: VIRGO 140, универсальная, белый, Сорт1</t>
  </si>
  <si>
    <t>(P-PA-VIRGO*150A) Панель фронтальная: VIRGO 150, универсальная, белый, Сорт1</t>
  </si>
  <si>
    <t>(P-PA-VIRGO*160) Панель фронтальная: VIRGO/INTRO 160, белый, Сорт1</t>
  </si>
  <si>
    <t>(P-PA-VIRGO*180) Панель фронтальная: VIRGO 180, белый, Сорт1</t>
  </si>
  <si>
    <t>(P-PB-VIRGO*80) Панель боковая: VIRGO 80, белый, Сорт1</t>
  </si>
  <si>
    <t>(P-WA-VIRGO*140-L) Ванна ассиметр.: VIRGO,140x90, левая с нож.,белый, Сорт1</t>
  </si>
  <si>
    <t>(P-WA-VIRGO*140-P) Ванна ассиметр.: VIRGO,140x90, правая с нож.,белый, Сорт1</t>
  </si>
  <si>
    <t>(P-WA-VIRGO*150-L) Ванна ассиметр.: VIRGO,150x90, левая с нож.,белый, Сорт1</t>
  </si>
  <si>
    <t>(P-WA-VIRGO*150-P) Ванна ассиметр.: VIRGO,150x90, правая с нож.,белый, Сорт1</t>
  </si>
  <si>
    <t>(P-WP-VIRGO*150) Ванна прямоуг.: VIRGO 150x75 с ножками, белый, Сорт1</t>
  </si>
  <si>
    <t>(P-WP-VIRGO*170) Ванна прямоуг.: VIRGO 170x75 с ножками, белый, Сорт1</t>
  </si>
  <si>
    <t>(P-WP-VIRGO*180) Ванна прямоуг.: VIRGO 180x80 с ножками, белый, Сорт1</t>
  </si>
  <si>
    <t>VIRGO MAX</t>
  </si>
  <si>
    <t>(P-WA-VIRGOM*150-L) Ванна ассиметр.: VIRGO MAX,150x90, левая с нож.,белый, Сорт1</t>
  </si>
  <si>
    <t>(P-WA-VIRGOM*150-P) Ванна ассиметр.: VIRGO MAX,150x90, правая с нож.,белый, Сорт1</t>
  </si>
  <si>
    <t>(P-WA-VIRGOM*160-L) Ванна ассиметр.: VIRGO MAX,160x90, левая с нож.,белый, Сорт1</t>
  </si>
  <si>
    <t>(P-WA-VIRGOM*160-P) Ванна ассиметр.: VIRGO MAX,160x90, правая с нож.,белый, Сорт1</t>
  </si>
  <si>
    <t>(K-RW-VIRGO*180) Рама д/ванны: Virgo 180 метал. в комплекте со сборочным пакетом, Сорт1</t>
  </si>
  <si>
    <t>(P-PA-VIRGO*140) Панель фронтальная: VIRGO/INTRO 140, белый, Сорт1</t>
  </si>
  <si>
    <t>(P-PB-VIRGO*75) Панель боковая: VIRGO/INTRO 75, белый, Сорт1</t>
  </si>
  <si>
    <t>(P-WP-VIRGO*140) Ванна прямоуг.: VIRGO 140x75 с ножками, белый, Сорт1</t>
  </si>
  <si>
    <t>(P-WP-VIRGO*160) Ванна прямоуг.: VIRGO 160x75 с ножками, белый, Сорт1</t>
  </si>
  <si>
    <t>XANTIA</t>
  </si>
  <si>
    <t>(P-LU-XAN90) Зеркало: XANTIA 90, без подсветки, белый, Сорт1</t>
  </si>
  <si>
    <t>(P-SL-XAN100) Пенал подвесной: XANTIA 1000, универсальный, белый, Сорт1</t>
  </si>
  <si>
    <t>(P-SL-XAN1600) Пенал подвесной: XANTIA 1600, универсальный, белый, Сорт1</t>
  </si>
  <si>
    <t>(P-SL-XAN600) Пенал подвесной: XANTIA 600, универсальный, белый, Сорт1</t>
  </si>
  <si>
    <t>(P-SZ-XAN-CA60) Тумба п/рак. подвесная: XANTIA для CARLA 60, Сорт1</t>
  </si>
  <si>
    <t>(P-SZ-XAN-CA90) Тумба п/рак. подвесная: XANTIA для CARLA 90, Сорт1</t>
  </si>
  <si>
    <t>XANTIA RED</t>
  </si>
  <si>
    <t>(P-SL-XAR1600) Пенал подвесной: XANTIA RED 1600, универсальный, красный, Сорт1</t>
  </si>
  <si>
    <t>(P-SL-XAR600) Пенал подвесной: XANTIA RED 600, универсальный, красный, Сорт1</t>
  </si>
  <si>
    <t>(P-SZ-XAR-CM/AM/ZU80) Тумба п/рак. подвесная: XANTIA RED для COM/AMA/ZUR 80, красный, Сорт1</t>
  </si>
  <si>
    <t>(P-SZ-XAR-CM/COL/AM/ZU60) Тумба п/рак. подвесная: XANTIA RED для COM/COL/AMA/ZUR 60, красный, Сорт1</t>
  </si>
  <si>
    <t>(P-SZ-XAR-CM/COL50) Тумба п/рак. подвесная: XANTIA RED для COMO/COLOUR 50, красный, Сорт1</t>
  </si>
  <si>
    <t>(P-SZ-XAR-CM40) Тумба п/рак. подвесная: XANTIA RED для COMO 40, красный, Сорт1</t>
  </si>
  <si>
    <t>Zebrano</t>
  </si>
  <si>
    <t>(Y-LU-ZEB-Os) Зеркало: Zebrano с полочкой, с подсветкой, зебрано, Сорт1</t>
  </si>
  <si>
    <t>(Y-LU-ZEB-Os-new) Зеркало: Zebrano с полочкой, с металл. светил., зебрано, Сорт1</t>
  </si>
  <si>
    <t>(Y-SL-ZEB-Ko-P) Пенал: Zebrano правый, с корз. д/белья, зебрано, Сорт1</t>
  </si>
  <si>
    <t>(Y-SL-ZEB-P) Пенал: Zebrano правый, зебрано, Сорт1</t>
  </si>
  <si>
    <t>(Y-SU-ZEB-CE50) Тумба п/раковину: Zebrano  для Cersania 50, зебрано, Сорт1</t>
  </si>
  <si>
    <t>(Y-SU-ZEB-CE60) Тумба п/раковину: Zebrano  для Cersania 60, зебрано, Сорт1</t>
  </si>
  <si>
    <t>ZEN</t>
  </si>
  <si>
    <t>(P-PB-ZEN*85) Панель боковая: ZEN 85, белый, Сорт1</t>
  </si>
  <si>
    <t>(P-WP-ZEN*160) Ванна прямоуг: ZEN 160x85 с ножками, белый, Сорт1</t>
  </si>
  <si>
    <t>(P-WP-ZEN*170) Ванна прямоуг.: ZEN 170x85 с ножками, белый, Сорт1</t>
  </si>
  <si>
    <t>(P-WP-ZEN*180) Ванна прямоуг.: ZEN 180x85 с ножками, белый, Сорт1</t>
  </si>
  <si>
    <t>ZURO</t>
  </si>
  <si>
    <t>(P-UM-ZUR60/1) Раковина встраиваемая: ZURO 60, иск. мрамор, 1 отв., белый, Сорт1</t>
  </si>
  <si>
    <t>(P-UM-ZUR80/1) Раковина встраиваемая: ZURO 80, иск. мрамор, 1 отв., белый, Сорт1</t>
  </si>
  <si>
    <t>Запчасть</t>
  </si>
  <si>
    <t>(ZP-0614-519-500) Запчасть: Комплект монтажный угловой, Сорт1</t>
  </si>
  <si>
    <t>(ZP-0616-123-060) Запчасть: Клапан для писсуара P101 и A101, наружный, Сорт1</t>
  </si>
  <si>
    <t>(ZP-0616-128-006) Запчасть: Сифон для писсуара "бутылочного" типа , Сорт1</t>
  </si>
  <si>
    <t>(ZP-0619-100-100) Запчасть: Комплект крепежа для раковины к стене 8x100, Сорт1</t>
  </si>
  <si>
    <t>(ZP-0619-100-105) Запчасть: Комплект крепежа для унитаза к полу, Сорт1</t>
  </si>
  <si>
    <t>(ZP-1363-799-160) Запчасть: Круглая губчатая прокладка  , Сорт1</t>
  </si>
  <si>
    <t>(ZP-1363-800-004) Запчасть: Боковой наполняющий клапан M98 , Сорт1</t>
  </si>
  <si>
    <t>(ZP-1363-800-005) Запчасть: Сливной клапан с двумя функциями oптимa , Сорт1</t>
  </si>
  <si>
    <t>(ZP-1363-800-006) Запчасть: Сливной клапан СТОП , Сорт1</t>
  </si>
  <si>
    <t>(ZP-1363-800-007) Запчасть: Комплект болтов для крышки EKO п/п  , Сорт1</t>
  </si>
  <si>
    <t>(ZP-1363-800-008) Запчасть: Комплект болтов для крышки PRESIDENT п/п, Сорт1</t>
  </si>
  <si>
    <t>(ZP-1363-800-009) Запчасть: Комплект металлических болтов для крышки дюропласт, Сорт1</t>
  </si>
  <si>
    <t>(ZP-1363-800-010) Запчасть: Комплект пластиковых болтов для крышки дюропласт, Сорт1</t>
  </si>
  <si>
    <t>(ZP-1363-800-021) Запчасть: Наполняющий клапан нижней подводки (нижний) , Сорт1</t>
  </si>
  <si>
    <t>(ZP-1363-800-023) Запчасть: Комплект болтов для крышки MERIDA п/п, Сорт1</t>
  </si>
  <si>
    <t>(ZP-1363-800-026) Запчасть: Уплотнительная прокладка ЭКО , Сорт1</t>
  </si>
  <si>
    <t>(ZP-1363-800-029) Запчасть: Комплект болтов для установки бачка 80мм, Сорт1</t>
  </si>
  <si>
    <t>(ZP-1363-800-030) Запчасть: Комплект болтов для установки бачка 105мм, Сорт1</t>
  </si>
  <si>
    <t>(ZP-1363-922-202) Запчасть: Сифон для писсуара вертик. HC-US50 , Сорт1</t>
  </si>
  <si>
    <t>(ZP-1363-922-203) Запчасть: Сифон для писсуара гориз. HC-UP50 , Сорт1</t>
  </si>
  <si>
    <t>(ZP-NOGA-KPL2) Запчасть: Ножки для мебели 2 шт., универсальные, белый, Сорт1</t>
  </si>
  <si>
    <t>(ZP-NOGA-KPL2/Cm) Запчасть: Ножки для мебели 2 шт., универсальные, хром матовый, Сорт1</t>
  </si>
  <si>
    <t>(ZP-SEPW1000001) Запчасть: Ножки д/в ADRIA140, JOANNA,INTRO, KALIOPE,SANTANA,SICILIA,VIRGO170, Сорт1</t>
  </si>
  <si>
    <t>(ZP-SEPW1000002) Запчасть: Ножки д/в ADRIA 150, ALMA, VENUS, Сорт1</t>
  </si>
  <si>
    <t>(ZP-SEPW1000006) Запчасть: Ножки д/в AURORA, CALABRIA, CERSANIA, Сорт1</t>
  </si>
  <si>
    <t>(ZP-SEPW1000016) Запчасть: Ножки д/в NANO, Сорт1</t>
  </si>
  <si>
    <t>(ZP-SY1000004) Запчасть: Сифон для ванны автоматический , Сорт1</t>
  </si>
  <si>
    <t>APOLLO</t>
  </si>
  <si>
    <t>CALLA</t>
  </si>
  <si>
    <t>ERICA</t>
  </si>
  <si>
    <t>ESTELLA</t>
  </si>
  <si>
    <t>ETA</t>
  </si>
  <si>
    <t>GAMMA</t>
  </si>
  <si>
    <t>INTEO</t>
  </si>
  <si>
    <t>MELODIA</t>
  </si>
  <si>
    <t>MERIDA</t>
  </si>
  <si>
    <t>NOVA</t>
  </si>
  <si>
    <t>ONTARIO</t>
  </si>
  <si>
    <t>ROMA</t>
  </si>
  <si>
    <t>SIGMA</t>
  </si>
  <si>
    <t>SKANDYNAW</t>
  </si>
  <si>
    <t>TAURUS</t>
  </si>
  <si>
    <t>TETA</t>
  </si>
  <si>
    <t>ZEBRANO</t>
  </si>
  <si>
    <t/>
  </si>
  <si>
    <t>HIGH-TEC</t>
  </si>
  <si>
    <t>Рама д/ванны асимм</t>
  </si>
  <si>
    <t>45</t>
  </si>
  <si>
    <t>65</t>
  </si>
  <si>
    <t>70</t>
  </si>
  <si>
    <t>80</t>
  </si>
  <si>
    <t>90</t>
  </si>
  <si>
    <t>54</t>
  </si>
  <si>
    <t>44</t>
  </si>
  <si>
    <t>35</t>
  </si>
  <si>
    <t>Компакт 031</t>
  </si>
  <si>
    <t>полипропилен</t>
  </si>
  <si>
    <t>Компакт 021</t>
  </si>
  <si>
    <t>Компакт 010</t>
  </si>
  <si>
    <t>без крышки</t>
  </si>
  <si>
    <t>подвесное</t>
  </si>
  <si>
    <t>напольное</t>
  </si>
  <si>
    <t>унитаз EKO 010/011</t>
  </si>
  <si>
    <t>бачок EKO 010/020</t>
  </si>
  <si>
    <t>бачок EKO E011/E021</t>
  </si>
  <si>
    <t>унитаз OLIMPIA 010/020</t>
  </si>
  <si>
    <t>бачок OLIMPIA 010</t>
  </si>
  <si>
    <t>бачок OLIMPIA 011</t>
  </si>
  <si>
    <t>унитаз PRESIDENT 010/011</t>
  </si>
  <si>
    <t>бачок PRESIDENT 011/021</t>
  </si>
  <si>
    <t>унитаз PURE 010/020</t>
  </si>
  <si>
    <t>бачок PURE 011</t>
  </si>
  <si>
    <t>для раковины ETIUDA</t>
  </si>
  <si>
    <t>комплект монтаж угл</t>
  </si>
  <si>
    <t>комплект крепежа д/раковины</t>
  </si>
  <si>
    <t>сифон д/писсуара</t>
  </si>
  <si>
    <t>комплект крепежа д/унитаза</t>
  </si>
  <si>
    <t>прокладка</t>
  </si>
  <si>
    <t>наполняющий клапан М98</t>
  </si>
  <si>
    <t>комплект болтов</t>
  </si>
  <si>
    <t>клапан</t>
  </si>
  <si>
    <t>100</t>
  </si>
  <si>
    <t>101</t>
  </si>
  <si>
    <t>д/раковин CARINA 50/55/60</t>
  </si>
  <si>
    <t>д/раковин EKO 55/60</t>
  </si>
  <si>
    <t>д/раковин FACILE 50/55/60</t>
  </si>
  <si>
    <t>д/раковин IRYDA 50/55/60</t>
  </si>
  <si>
    <t>д/раковин OLIMPIA 50/55/60/70</t>
  </si>
  <si>
    <t>д/раковин PARVA 50/55/60</t>
  </si>
  <si>
    <t>д/раковинPRESIDENT  50/55/60</t>
  </si>
  <si>
    <t>д/раковин PURE 50/55/60</t>
  </si>
  <si>
    <t>д/раковин EKO 50/55/60</t>
  </si>
  <si>
    <t>д/раковинMITO RED 50/55/60</t>
  </si>
  <si>
    <t>д/раковин MARKET 50/55/60</t>
  </si>
  <si>
    <t>63</t>
  </si>
  <si>
    <t>47</t>
  </si>
  <si>
    <t>30</t>
  </si>
  <si>
    <t>52</t>
  </si>
  <si>
    <t>40х40</t>
  </si>
  <si>
    <t>jasmin</t>
  </si>
  <si>
    <t>lime</t>
  </si>
  <si>
    <t>orange</t>
  </si>
  <si>
    <t>white</t>
  </si>
  <si>
    <t>ножки хром</t>
  </si>
  <si>
    <t>ножки белые</t>
  </si>
  <si>
    <t>с подсветкой</t>
  </si>
  <si>
    <t>серый</t>
  </si>
  <si>
    <t>белый</t>
  </si>
  <si>
    <t>120х40</t>
  </si>
  <si>
    <t>80х40</t>
  </si>
  <si>
    <t>набор контейнеров</t>
  </si>
  <si>
    <t>органайзер д/тумбы CARINA 50</t>
  </si>
  <si>
    <t>органайзер д/тумбы CARINA 55</t>
  </si>
  <si>
    <t>органайзер д/тумбы CARINA 60</t>
  </si>
  <si>
    <t>органайзер д/тумбы CARINA 70</t>
  </si>
  <si>
    <t>органайзер д/тумбы COMO 50</t>
  </si>
  <si>
    <t>органайзер д/тумбы COMO 60</t>
  </si>
  <si>
    <t>органайзер д/тумбы COMO 80</t>
  </si>
  <si>
    <t>Комментарии</t>
  </si>
  <si>
    <t>(P-DS-COL-DL/Gr) Крышка д/унитаза: COLOUR дюропласт, lifting, easy-off, серый, Сорт1</t>
  </si>
  <si>
    <t>(P-IN-MZ-SLIM) Инсталляция: SLIM&amp;SILENT металлический каркас для унитаза с бачком, Сорт1</t>
  </si>
  <si>
    <t>(P-MZ-PARVA-DL) Унитаз подвесной: PARVA  с кр.дюропл.lifting.,  белый, Сорт1</t>
  </si>
  <si>
    <t>(P-PA-LORENA*150A) Панель фронтальная: LORENA/VIRGO MAX 150, универсальная, белый, Сорт1</t>
  </si>
  <si>
    <t>(P-PA-NIKE*150) Панель фронтальная: NIKE 150, белый, Сорт1</t>
  </si>
  <si>
    <t>(P-PA-NIKE*170) Панель фронтальная: NIKE 170, белый, Сорт1</t>
  </si>
  <si>
    <t>(P-PA-SANTANA*150) Панель фронтальная: SANTANA 150, белый, Сорт1</t>
  </si>
  <si>
    <t>(P-PA-VIRGO*150) Панель фронтальная: VIRGO/INTRO 150, белый, Сорт1</t>
  </si>
  <si>
    <t>(P-PA-VIRGO*170) Панель фронтальная: VIRGO/INTRO 170, белый, Сорт1</t>
  </si>
  <si>
    <t>(P-PB-NIKE*70) Панель боковая: NIKE 70, белый, Сорт1</t>
  </si>
  <si>
    <t>(P-PB-SANTANA*70) Панель боковая: SANTANA 70, белый, Сорт1</t>
  </si>
  <si>
    <t>(P-SU-BAM-CA60) Тумба п/раковину: BAMAKO для CARINA 60, белый, Сорт1</t>
  </si>
  <si>
    <t>(P-UM-PUR50/1) Раковина: PURE SP 50, 1 отв., белый, Сорт1</t>
  </si>
  <si>
    <t>(P-UM-PUR55/1) Раковина: PURE SP 55, 1 отв., белый, Сорт1</t>
  </si>
  <si>
    <t>(P-UM-PUR60/1) Раковина: PURE SP 60, 1 отв., белый, Сорт1</t>
  </si>
  <si>
    <t>(K-RW-VIRGO*160) Рама д/ванны: Virgo 160 метал. в комплекте со сборочным пакетом, Сорт1</t>
  </si>
  <si>
    <t>(P-DS-ART-D) Крышка д/унитаза: ARTECO дюропласт, белый, Сорт1</t>
  </si>
  <si>
    <t>(P-DS-ART-DL) Крышка д/унитаза: ARTECO дюропласт, lifting, easy-off, белый, Сорт1</t>
  </si>
  <si>
    <t>(P-LS-ART-DSM) Зеркало-шкафчик: ARTECO без подсветки, белый, Сорт1</t>
  </si>
  <si>
    <t>(P-MZ-ARTECO) Унитаз подвесной: ARTECO, белый, Сорт1</t>
  </si>
  <si>
    <t>(P-SL-ARC-DSM) Пенал: ARTECA, белый, Сорт1</t>
  </si>
  <si>
    <t>(P-SL-ART-DSM) Пенал: ARTECO, белый, Сорт1</t>
  </si>
  <si>
    <t>(P-SU-ARC40-DSM) Тумба п/рак.: ARTECA для ARTECO 40, белый, Сорт1</t>
  </si>
  <si>
    <t>(P-SU-ARC50-DSM) Тумба п/рак.: ARTECA для ARTECO 50, белый, Сорт1</t>
  </si>
  <si>
    <t>(P-SU-ARC55-DSM) Тумба п/рак.: ARTECA для ARTECO 55, белый, Сорт1</t>
  </si>
  <si>
    <t>(P-SU-ARC60-DSM) Тумба п/рак.: ARTECA для ARTECO 60, белый, Сорт1</t>
  </si>
  <si>
    <t>(P-SU-ART40-DSM) Тумба п/рак.: ARTECO для ARTECO 40, белый, Сорт1</t>
  </si>
  <si>
    <t>(P-SU-ART50-DSM) Тумба п/рак.: ARTECO для ARTECO 50, белый, Сорт1</t>
  </si>
  <si>
    <t>(P-SU-ART55-DSM) Тумба п/рак.: ARTECO для ARTECO 55, белый, Сорт1</t>
  </si>
  <si>
    <t>(P-SU-ART60-DSM) Тумба п/рак.: ARTECO для ARTECO 60, белый, Сорт1</t>
  </si>
  <si>
    <t>(P-SW-BAM) Шкафчик настенный: BAMAKO универсальный, белый/ясень, Сорт1</t>
  </si>
  <si>
    <t>(U-KO-ART011-3/6-D) Компакт: ARTECO 396 ART011 3/6, с кр.дюропласт, белый, Сорт1</t>
  </si>
  <si>
    <t>(U-UM-ART40/1-L) Раковина встраиваемая: ARTECO ART 40 B 1 отв., левая., белый, Сорт1</t>
  </si>
  <si>
    <t>(U-UM-ART40/1-P) Раковина встраиваемая: ARTECO ART 40 B 1 отв., правая., белый, Сорт1</t>
  </si>
  <si>
    <t>(U-UM-ART50/1) Раковина встраиваемая: ARTECO ART 50 B 1 отв., белый, Сорт1</t>
  </si>
  <si>
    <t>(U-UM-ART55/1) Раковина встраиваемая: ARTECO ART 55 B 1 отв., белый, Сорт1</t>
  </si>
  <si>
    <t>(U-UM-ART60/1) Раковина встраиваемая: ARTECO ART 60 B 1 отв., белый, Сорт1</t>
  </si>
  <si>
    <t>FRIDA</t>
  </si>
  <si>
    <t>LIMA</t>
  </si>
  <si>
    <t>150x90</t>
  </si>
  <si>
    <t>140х90</t>
  </si>
  <si>
    <t>160х90</t>
  </si>
  <si>
    <t>150х95</t>
  </si>
  <si>
    <t>160х95</t>
  </si>
  <si>
    <t>153х100</t>
  </si>
  <si>
    <t>140х85</t>
  </si>
  <si>
    <t>150х90</t>
  </si>
  <si>
    <t>160х100</t>
  </si>
  <si>
    <t>170х100</t>
  </si>
  <si>
    <t>140х75</t>
  </si>
  <si>
    <t>150х75</t>
  </si>
  <si>
    <t>140х100</t>
  </si>
  <si>
    <t>150х100</t>
  </si>
  <si>
    <t>140х70</t>
  </si>
  <si>
    <t>140х140</t>
  </si>
  <si>
    <t>150х150</t>
  </si>
  <si>
    <t>150х70</t>
  </si>
  <si>
    <t>160х70</t>
  </si>
  <si>
    <t>170х70</t>
  </si>
  <si>
    <t>160х75</t>
  </si>
  <si>
    <t>170х75</t>
  </si>
  <si>
    <t>160х80</t>
  </si>
  <si>
    <t>170х80</t>
  </si>
  <si>
    <t>180х80</t>
  </si>
  <si>
    <t>160х85</t>
  </si>
  <si>
    <t>170х85</t>
  </si>
  <si>
    <t>180х85</t>
  </si>
  <si>
    <t xml:space="preserve"> ZEN 85</t>
  </si>
  <si>
    <t>сифон для ванны</t>
  </si>
  <si>
    <t>ножки для ванны</t>
  </si>
  <si>
    <t>Тумба</t>
  </si>
  <si>
    <t>Тумба подвесная</t>
  </si>
  <si>
    <t>для раковины 55</t>
  </si>
  <si>
    <t>для раковины 60</t>
  </si>
  <si>
    <t>для раковины 65</t>
  </si>
  <si>
    <t>для раковины 70</t>
  </si>
  <si>
    <t>для раковины 80</t>
  </si>
  <si>
    <t>для раковины 40</t>
  </si>
  <si>
    <t>для раковины 50</t>
  </si>
  <si>
    <t>для раковины 90</t>
  </si>
  <si>
    <t>подвсеной</t>
  </si>
  <si>
    <t>140х115</t>
  </si>
  <si>
    <t>белая</t>
  </si>
  <si>
    <t>черная</t>
  </si>
  <si>
    <t>каркас для биде</t>
  </si>
  <si>
    <t>каркас для унитаза с бачком</t>
  </si>
  <si>
    <t>каркас для писсуара</t>
  </si>
  <si>
    <t>каркас для раковины</t>
  </si>
  <si>
    <t>белый/ясень</t>
  </si>
  <si>
    <t>темный ясень</t>
  </si>
  <si>
    <t>венге</t>
  </si>
  <si>
    <t>40х120</t>
  </si>
  <si>
    <t>40х80</t>
  </si>
  <si>
    <t>хром мат</t>
  </si>
  <si>
    <t>хром блест</t>
  </si>
  <si>
    <t>белая пластик</t>
  </si>
  <si>
    <t>клапан д/писсуара</t>
  </si>
  <si>
    <t>160</t>
  </si>
  <si>
    <t>170</t>
  </si>
  <si>
    <t>планка для тумбы 570 мм</t>
  </si>
  <si>
    <t>планка для тумбы 773 мм</t>
  </si>
  <si>
    <t>шт</t>
  </si>
  <si>
    <t>комп</t>
  </si>
  <si>
    <t>140х75, 150х75, 160х75, 170х75</t>
  </si>
  <si>
    <t>140х70, 150х70, 160х70, 170х70</t>
  </si>
  <si>
    <t>ДЕЙСТВУЕТ С:</t>
  </si>
  <si>
    <t>ВАЛЮТА:</t>
  </si>
  <si>
    <t>РУБ</t>
  </si>
  <si>
    <t>ЕД. ИЗМ</t>
  </si>
  <si>
    <t>КАТАЛОЖНЫЙ НОМЕР</t>
  </si>
  <si>
    <t>СКЛАДСКАЯ ПРОГРАММА: СЫЗРАНЬ</t>
  </si>
  <si>
    <t>ПРАЙС-ЛИСТ НА КОМПЛЕКТУЮЩИЕ</t>
  </si>
  <si>
    <t>РЕКОМЕНДОВАННАЯ РОЗНИЧНАЯ ЦЕНА</t>
  </si>
  <si>
    <t>(ZP-BK-FRAME-1) Запчасть: Комплект кронштейнов напольных, тип 1, для рам инсталяции, LEON NEW/VECTOR/LINK PRO</t>
  </si>
  <si>
    <t>(ZP-AF-INS-1) Запчасть: Арматура наполнительная, тип 1, для инсталляции, LEON NEW/VECTOR</t>
  </si>
  <si>
    <t>(ZP-FK-SB-INS-1) Запчасть: Набор фитингов для подвода воды к бачку, тип 1, для инсталляции, LEON NEW/VECTOR/LINK PRO</t>
  </si>
  <si>
    <t>(ZP-DP-WG-INS-1) Запчасть: Сливная труба с прокладкой, тип 1, для инсталяции, LEON NEW/VECTOR/LINK PRO</t>
  </si>
  <si>
    <t>(ZP-DK-WG-90/110-INS-1) Запчасть: Сливное колено 90/110 с прокладкой, тип 1, для инсталляции, LEON NEW/VECTOR/LINK PRO</t>
  </si>
  <si>
    <t>(ZP-DC-INS-1) Запчасть: Муфта выпускная, тип 1, для инсталяции, LEON NEW/VECTOR/LINK PRO</t>
  </si>
  <si>
    <t>(ZP-LINK-PRO-TANK-SP) Запчасть: Бачок для инсталл. LINK PRO укомплектованный</t>
  </si>
  <si>
    <t>(ZP-RI-LINK-PRO-WMK) Запчасть: Рама металлическая LINK PRO, с монтажным комплектом</t>
  </si>
  <si>
    <t>(ZP-AF-INS-2) Запчасть: Арматура наполнительная, тип 2, для инсталляции, LINK PRO</t>
  </si>
  <si>
    <t>(ZP-FK-DP-INS-1) Запчасть: Комплект креплений для сливной трубы, тип 1, для инсталяции, LINK PRO</t>
  </si>
  <si>
    <t>ZP-SK-SEAT-PP-1</t>
  </si>
  <si>
    <t>ZP-FK-SEAT-PP-1</t>
  </si>
  <si>
    <t>ZP-FK-SEAT-PP-2</t>
  </si>
  <si>
    <t>ZP-SK-SEAT-PP-3</t>
  </si>
  <si>
    <t>ZP-FK-SEAT-PP-3</t>
  </si>
  <si>
    <t>ZP-SK-SEAT-DP/DPL-1</t>
  </si>
  <si>
    <t>ZP-FK-SEAT-DP-3</t>
  </si>
  <si>
    <t>ZP-SK-SEAT-DP/DPL-2</t>
  </si>
  <si>
    <t>ZP-MCL-DP-2</t>
  </si>
  <si>
    <t>ZP-FK-SEAT-DP-4</t>
  </si>
  <si>
    <t>ZP-SK-SEAT-DP/DPL-3</t>
  </si>
  <si>
    <t>ZP-MCL-DP-1</t>
  </si>
  <si>
    <t>ZP-AF-EN-4</t>
  </si>
  <si>
    <t>ZP-AF-EN-5</t>
  </si>
  <si>
    <t>ZP-AF-EN-1</t>
  </si>
  <si>
    <t>ZP-AF-EN-6</t>
  </si>
  <si>
    <t>ZP-AF-EN-2</t>
  </si>
  <si>
    <t>ZP-AF-EN-3</t>
  </si>
  <si>
    <t>ZP-AD-STOP-EN-4</t>
  </si>
  <si>
    <t>ZP-AD-STOP-EN-1</t>
  </si>
  <si>
    <t>ZP-AD-STOP-EN-2</t>
  </si>
  <si>
    <t>ZP-AD-STOP-EN-3</t>
  </si>
  <si>
    <t>ZP-AD-3/6-EN-3</t>
  </si>
  <si>
    <t>ZP-AD-3/6-EN-4</t>
  </si>
  <si>
    <t>ZP-AD-3/6-EN-6</t>
  </si>
  <si>
    <t>ZP-AD-3/6-EN-5</t>
  </si>
  <si>
    <t>ZP-AD-3/6-EN-1</t>
  </si>
  <si>
    <t>ZP-AD-3/6-EN-2</t>
  </si>
  <si>
    <t>ZP-GAS-CIS-BOWL-EN-1</t>
  </si>
  <si>
    <t>ZP-GAS-CIS-BOWL-EN-2</t>
  </si>
  <si>
    <t>ZP-FIX-CIS-BOWL-PL</t>
  </si>
  <si>
    <t>ZP-FIX-CIS-BOWL-MET</t>
  </si>
  <si>
    <t>ZP-BU-STOP-EN-1</t>
  </si>
  <si>
    <t>ZP-BU-3/6-EN</t>
  </si>
  <si>
    <t>ZP-AF-EC-1</t>
  </si>
  <si>
    <t>ZP-AD-3/6-EC-2</t>
  </si>
  <si>
    <t>ZP-AD-3/6-EC-1</t>
  </si>
  <si>
    <t>ZP-AD-3/6-EC-3</t>
  </si>
  <si>
    <t>ZP-GAS-CIS-BOWL-EC-1</t>
  </si>
  <si>
    <t>ZP-BU-3/6-EC-1</t>
  </si>
  <si>
    <t>ZP-FK-SB-MK-EC-1</t>
  </si>
  <si>
    <t>ZP-SP-BOWL-3</t>
  </si>
  <si>
    <t>S-ZP-КК-MK</t>
  </si>
  <si>
    <t>ZP-SP-BOWL-1</t>
  </si>
  <si>
    <t>ZP-SP-BOWL-2</t>
  </si>
  <si>
    <t>ZP-GAS-WHB</t>
  </si>
  <si>
    <t>ZP-LEN/VEC-TANK-SP</t>
  </si>
  <si>
    <t>ZP-RI-LEN-WMK</t>
  </si>
  <si>
    <t>ZP-BK-FRAME-1</t>
  </si>
  <si>
    <t>ZP-AF-INS-1</t>
  </si>
  <si>
    <t>ZP-AD-INS-1</t>
  </si>
  <si>
    <t>ZP-FK-SB-INS-1</t>
  </si>
  <si>
    <t>ZP-DP-WG-INS-1</t>
  </si>
  <si>
    <t>ZP-DK-WG-90/110-INS-1</t>
  </si>
  <si>
    <t>ZP-DC-INS-1</t>
  </si>
  <si>
    <t>ZP-MNG-FRAME-1</t>
  </si>
  <si>
    <t>ZP-FK-DK-INS-1</t>
  </si>
  <si>
    <t>ZP-RI-VEC-WMK</t>
  </si>
  <si>
    <t>ZP-MNG-FRAME-3</t>
  </si>
  <si>
    <t>ZP-LINK-PRO-TANK-SP</t>
  </si>
  <si>
    <t>ZP-RI-LINK-PRO-WMK</t>
  </si>
  <si>
    <t>ZP-AF-INS-2</t>
  </si>
  <si>
    <t>ZP-FK-DP-INS-1</t>
  </si>
  <si>
    <t>ZP-MNG-FRAME-2</t>
  </si>
  <si>
    <t>ZP-FK-SEAT-DPL-s-1</t>
  </si>
  <si>
    <t>ZP-MCL-DPL-s-1</t>
  </si>
  <si>
    <t>ZP-SK-SEAT-DPL-s-2</t>
  </si>
  <si>
    <t>ZP-SK-SEAT-DPL-s-1</t>
  </si>
  <si>
    <t>ZP-FK-SEAT-DPL-3</t>
  </si>
  <si>
    <t>ZP-SK-SEAT-DPL-4</t>
  </si>
  <si>
    <t>ZP-SK-SEAT-DPL-3</t>
  </si>
  <si>
    <t>ZP-FK-SEAT-DPL-2</t>
  </si>
  <si>
    <t>ZP-FK-SEAT-DPL-s-2</t>
  </si>
  <si>
    <t>ZP-MCL-DPL-s-3</t>
  </si>
  <si>
    <t>ZP-MCL-DPL-s-2</t>
  </si>
  <si>
    <t>ZP-FK-SEAT-DP-1</t>
  </si>
  <si>
    <t>ZP-FK-SEAT-DP-2</t>
  </si>
  <si>
    <t>ZP-FK-SEAT-DPL-1</t>
  </si>
  <si>
    <t>ZP-MCL-DPL-1</t>
  </si>
  <si>
    <t>ZP-SK-SEAT-DPL-1</t>
  </si>
  <si>
    <t>ZP-FK-SEAT-DPL-4</t>
  </si>
  <si>
    <t>ZP-MCL-DPL-2</t>
  </si>
  <si>
    <t>ZP-SK-SEAT-DPL-2</t>
  </si>
  <si>
    <t>ZP-GDS-BUT-INS-1</t>
  </si>
  <si>
    <t>ZP-FK-BUT-INS-1</t>
  </si>
  <si>
    <t>ZP-KF-LEON</t>
  </si>
  <si>
    <t>(ZP-AD-INS-1) Запчасть: Арматура сливная, тип 1, для инсталляции, LEON NEW/VECTOR</t>
  </si>
  <si>
    <t>(ZP-FK-DK-INS-1) Запчасть: Комплект креплений для сливного колена 90/110, с винтами, тип 1, для инсталяции, LEON NEW/VECTOR/LINK</t>
  </si>
  <si>
    <t>ZP-MNG-FRAME-4</t>
  </si>
  <si>
    <t>(S-IN-LEON-C2175) Запчасть: Переходная муфта для инсталл. LEON, Сорт1</t>
  </si>
  <si>
    <t>ZP-3/6-TRENTO</t>
  </si>
  <si>
    <t>ZP-WS-UM-ETIUDA-KPL</t>
  </si>
  <si>
    <t>ZP-SEPW1000001</t>
  </si>
  <si>
    <t>ZP-SEPW1000004</t>
  </si>
  <si>
    <t>ZP-SEPW1000006</t>
  </si>
  <si>
    <t>ZP-1363-799-160</t>
  </si>
  <si>
    <t>ZP-2842-300-040</t>
  </si>
  <si>
    <t>ZP-0619-100-100</t>
  </si>
  <si>
    <t>ZP-0619-100-105</t>
  </si>
  <si>
    <t>ZP-1369-120-220</t>
  </si>
  <si>
    <t>ZP-ZPT-034</t>
  </si>
  <si>
    <t>ZP-1363-800-029</t>
  </si>
  <si>
    <t>ZP-1363-800-030</t>
  </si>
  <si>
    <t>ZP-1363-800-021</t>
  </si>
  <si>
    <t>ZP-1363-800-006</t>
  </si>
  <si>
    <t>ZP-1363-800-010</t>
  </si>
  <si>
    <t>ZP-1363-800-008</t>
  </si>
  <si>
    <t>ZP-STOP-HIT</t>
  </si>
  <si>
    <t>ZP-DSE-002</t>
  </si>
  <si>
    <t>ZP-DSE-001</t>
  </si>
  <si>
    <t>ZP-1363-922-202</t>
  </si>
  <si>
    <t>ZP-1363-922-203</t>
  </si>
  <si>
    <t>ZP-ZPT-014</t>
  </si>
  <si>
    <t>IN-LEON-C3508</t>
  </si>
  <si>
    <t>IN-LEON-C3510</t>
  </si>
  <si>
    <t>IN-LEON-C2176</t>
  </si>
  <si>
    <t>IN-LEON-C2181</t>
  </si>
  <si>
    <t>IN-LEON-C3507</t>
  </si>
  <si>
    <t>IN-LEON-C2180</t>
  </si>
  <si>
    <t>IN-LEON-C2171</t>
  </si>
  <si>
    <t>IN-LEON-C2173</t>
  </si>
  <si>
    <t>IN-LEON-C3509</t>
  </si>
  <si>
    <t>IN-LEON-C3511</t>
  </si>
  <si>
    <t>IN-LEON-C2175</t>
  </si>
  <si>
    <t>IN-LEON-C2177</t>
  </si>
  <si>
    <t>IN-LEON-C2178</t>
  </si>
  <si>
    <t>IN-LEON-C2179</t>
  </si>
  <si>
    <t>IN-LEON-C2170</t>
  </si>
  <si>
    <t>IN-LEON-C2172</t>
  </si>
  <si>
    <t>IN-LEON-C3506</t>
  </si>
  <si>
    <t>IN-LEON-C2174</t>
  </si>
  <si>
    <t>ZP-ZPT-028</t>
  </si>
  <si>
    <t>ZP-ZPT-024</t>
  </si>
  <si>
    <t>ZP-ZPT-022</t>
  </si>
  <si>
    <t>ZP-ZPT-020</t>
  </si>
  <si>
    <t>ZP-ZPT-015</t>
  </si>
  <si>
    <t>ZP-ZPT-018</t>
  </si>
  <si>
    <t>ZP-ZPT-032</t>
  </si>
  <si>
    <t>ZP-ZPT-031</t>
  </si>
  <si>
    <t>ZP-ZPT-001</t>
  </si>
  <si>
    <t>ZP-ZPT-029</t>
  </si>
  <si>
    <t>ZP-ZPT-003</t>
  </si>
  <si>
    <t>Коллекции_Колич</t>
  </si>
  <si>
    <t>SOP группы</t>
  </si>
  <si>
    <t>Общий итог</t>
  </si>
  <si>
    <t>Товар</t>
  </si>
  <si>
    <t>(несколько элементов)</t>
  </si>
  <si>
    <t>Группа 1</t>
  </si>
  <si>
    <t>ЦенаПоПрайсу</t>
  </si>
  <si>
    <t>Коллекция</t>
  </si>
  <si>
    <t>NoName</t>
  </si>
  <si>
    <t>Комплектующие</t>
  </si>
  <si>
    <t>LEON</t>
  </si>
  <si>
    <t>aqua 40</t>
  </si>
  <si>
    <t>LINK pro</t>
  </si>
  <si>
    <t>AQUA 40</t>
  </si>
  <si>
    <t>AQUA 50</t>
  </si>
  <si>
    <t>армату</t>
  </si>
  <si>
    <t>арматура</t>
  </si>
  <si>
    <t>grohe pneu</t>
  </si>
  <si>
    <t>арматура сливная</t>
  </si>
  <si>
    <t>арматура наполнительная</t>
  </si>
  <si>
    <t>раковина</t>
  </si>
  <si>
    <t>WC-компакт</t>
  </si>
  <si>
    <t>крепеж к полу</t>
  </si>
  <si>
    <t>инсталляция</t>
  </si>
  <si>
    <t>сиденье</t>
  </si>
  <si>
    <t>микролифт</t>
  </si>
  <si>
    <t>ZP-MCL-DPL-5</t>
  </si>
  <si>
    <t>ZP-MCL-DPL-4</t>
  </si>
  <si>
    <t>ZP-MCL-DPL-3</t>
  </si>
  <si>
    <t>ZP-BU-STOP-EN-2</t>
  </si>
  <si>
    <t>S-ZP-3/6-LAIMA</t>
  </si>
  <si>
    <t>S-IN-LEON- С3515</t>
  </si>
  <si>
    <t>S-IN-LEON-TANK-SP</t>
  </si>
  <si>
    <t>ZP-DK-WG-INS-2</t>
  </si>
  <si>
    <t>ZP-CON-PIP-LEON</t>
  </si>
  <si>
    <t>ZP-AD-INS-2</t>
  </si>
  <si>
    <t>ZP-FVL-1</t>
  </si>
  <si>
    <t>ZP-ZPT-100</t>
  </si>
  <si>
    <t>ZP-FM-DB-INS-1</t>
  </si>
  <si>
    <t>ZP-ZPT-101</t>
  </si>
  <si>
    <t>ZP-AD-3/6-EN-7</t>
  </si>
  <si>
    <t>ZP-FK-SEAT-DPL-s-3</t>
  </si>
  <si>
    <t>ZP-SK-SEAT-DPL-s-4</t>
  </si>
  <si>
    <t>ZP-SK-SEAT-DPL-5</t>
  </si>
  <si>
    <t>ZP-SK-SEAT-PP-2</t>
  </si>
  <si>
    <t>ZP-FK-DK-INS-2</t>
  </si>
  <si>
    <t>ZP-CAV-INS-1</t>
  </si>
  <si>
    <t>ZP-FS-INS-1</t>
  </si>
  <si>
    <t>ZP-DP-WG-INS-2</t>
  </si>
  <si>
    <t>ZP-DK-WG-INS-3</t>
  </si>
  <si>
    <t>ZP-DC-INS-2</t>
  </si>
  <si>
    <t>ZP-IT-INS-1</t>
  </si>
  <si>
    <t>ZP-IPC-INS-1</t>
  </si>
  <si>
    <t>ZP-FVL-2</t>
  </si>
  <si>
    <t>ZP-AF-INS-3</t>
  </si>
  <si>
    <t>ZP-AD-INS-4</t>
  </si>
  <si>
    <t>ZP-FM-DB-INS-2</t>
  </si>
  <si>
    <t>ZP-CAV-INS-2</t>
  </si>
  <si>
    <t>ZP-TMP-INS-1</t>
  </si>
  <si>
    <t>ZP-FVL-3</t>
  </si>
  <si>
    <t>ZP-AD-INS-3</t>
  </si>
  <si>
    <t>ZP-AF-INS-4</t>
  </si>
  <si>
    <t>ZP-AD-INS-5</t>
  </si>
  <si>
    <t>ZP-GDS-BUT-INS-2</t>
  </si>
  <si>
    <t>ZP-IP-INS-1</t>
  </si>
  <si>
    <t>ZP-AF-CH-INS-1</t>
  </si>
  <si>
    <t>ZP-AF-CH-INS-2</t>
  </si>
  <si>
    <t>набор креплений к унитазу</t>
  </si>
  <si>
    <t>амортизаторы</t>
  </si>
  <si>
    <t>писсуар</t>
  </si>
  <si>
    <t>сифон</t>
  </si>
  <si>
    <t>кран шаровой</t>
  </si>
  <si>
    <t>сливная труба</t>
  </si>
  <si>
    <t>сливное колено для канализации</t>
  </si>
  <si>
    <t>крепление д/сливного колена</t>
  </si>
  <si>
    <t>крепление д/сливной трубы</t>
  </si>
  <si>
    <t>монтажный комплект</t>
  </si>
  <si>
    <t>впускная/переходная муфта</t>
  </si>
  <si>
    <t>выпускная муфта</t>
  </si>
  <si>
    <t>прокладка для переходной муфты</t>
  </si>
  <si>
    <t>прокладка для выпускной муфты</t>
  </si>
  <si>
    <t>прокладка для сливной арматуры</t>
  </si>
  <si>
    <t>прокладка для наполняющей арматуры</t>
  </si>
  <si>
    <t>направляющие для кнопки/толкатели</t>
  </si>
  <si>
    <t>комплект арматуры</t>
  </si>
  <si>
    <t>подвесной унитаз</t>
  </si>
  <si>
    <t>монтажный комплект для рамы</t>
  </si>
  <si>
    <t>монтажный комплект д/подкл воды</t>
  </si>
  <si>
    <t>саморез</t>
  </si>
  <si>
    <t>рассекатель</t>
  </si>
  <si>
    <t>ванна</t>
  </si>
  <si>
    <t>ножки</t>
  </si>
  <si>
    <t>прокладка-шумоизоляция</t>
  </si>
  <si>
    <t>бачок укомплектованный</t>
  </si>
  <si>
    <t>кнопка смыва</t>
  </si>
  <si>
    <t>люк ревизионный</t>
  </si>
  <si>
    <t>прокладка м/д бачком и унитазом</t>
  </si>
  <si>
    <t>рамка крепления кнопки</t>
  </si>
  <si>
    <t>рама от инсталляции</t>
  </si>
  <si>
    <t>ревизионный тунель</t>
  </si>
  <si>
    <t>панель для ревиз. туннеля</t>
  </si>
  <si>
    <t>гибкая подводка</t>
  </si>
  <si>
    <t>шпилька для крепления унитаза</t>
  </si>
  <si>
    <t>корпус рычага спускного механизма</t>
  </si>
  <si>
    <t>ластик</t>
  </si>
  <si>
    <t>АРТИКУЛ ЦИФРОВОЙ</t>
  </si>
  <si>
    <t>АРТИКУЛ</t>
  </si>
  <si>
    <t>НАИМЕНОВАНИЕ</t>
  </si>
  <si>
    <t>Арматура 1-ур. сливная EN тип 1 для BEST/NICK</t>
  </si>
  <si>
    <t>Арматура 1-ур. сливная EN тип 2 для PRIMA</t>
  </si>
  <si>
    <t>Арматура 1-ур. сливная EN тип 3 для SUN</t>
  </si>
  <si>
    <t>Арматура 1-ур. сливная EN тип 4 для HIT/VISTA</t>
  </si>
  <si>
    <t>Арматура 2-ур. сливная EC тип 1 для CITY</t>
  </si>
  <si>
    <t>Арматура 2-ур. сливная EC тип 2 для NATURE/CARINA</t>
  </si>
  <si>
    <t>Арматура 2-ур. сливная EC тип 3 для STREET FUSION</t>
  </si>
  <si>
    <t>Арматура 2-ур. сливная EN тип 1 для JUST/FAST</t>
  </si>
  <si>
    <t>Арматура 2-ур. сливная EN тип 2 для ARTECO/PARVA/TRENTO</t>
  </si>
  <si>
    <t>Арматура 2-ур. сливная EN тип 3 для ERICA</t>
  </si>
  <si>
    <t>Арматура 2-ур. сливная EN тип 4 для RICH/VIVA</t>
  </si>
  <si>
    <t>Арматура 2-ур. сливная EN тип 5 для KORAL</t>
  </si>
  <si>
    <t>Арматура 2-ур. сливная EN тип 6 для EKO</t>
  </si>
  <si>
    <t>Арматура 2-ур. сливная EN тип 7 для SENATOR/ZENIT</t>
  </si>
  <si>
    <t>Арматура наполнительная EC тип 1 для CITY/NATURE/CARINA/STREET FUSION</t>
  </si>
  <si>
    <t>Арматура наполнительная EN тип 1 для EKO/TOP/KORAL</t>
  </si>
  <si>
    <t>Арматура наполнительная EN тип 2 для JUST/FAST</t>
  </si>
  <si>
    <t>Арматура наполнительная EN тип 3 для ARTECO</t>
  </si>
  <si>
    <t>Арматура наполнительная EN тип 4 для GEO/PARVA/SUN/BEST</t>
  </si>
  <si>
    <t>Арматура наполнительная EN тип 5 для ERICA/PRIMA/SENATOR/ZENIT</t>
  </si>
  <si>
    <t>Арматура наполнительная EN тип 6 для GRANTA/MERLIN/TRENTO/RICH/VIVA/HIT</t>
  </si>
  <si>
    <t>S-IN-LEON-C2170</t>
  </si>
  <si>
    <t>Арматура наполнительная для инсталл. LEON</t>
  </si>
  <si>
    <t>Арматура наполнительная тип 1 для инсталляции LEON NEW/VECTOR</t>
  </si>
  <si>
    <t>Арматура наполнительная тип 2 для инсталляции LINK PRO</t>
  </si>
  <si>
    <t>Арматура наполнительная тип 3 для инсталляции AQUA</t>
  </si>
  <si>
    <t>Арматура наполнительная тип 4 для инсталляции SLIM&amp;SILENT</t>
  </si>
  <si>
    <t>S-IN-LEON-C2172</t>
  </si>
  <si>
    <t>Арматура сливная для инсталл. LEON</t>
  </si>
  <si>
    <t>Арматура сливная тип 1 для инсталляции LEON NEW/VECTOR</t>
  </si>
  <si>
    <t>Арматура сливная тип 2 для инсталляции LINK PRO</t>
  </si>
  <si>
    <t>Арматура сливная тип 3 для инсталляции AQUA</t>
  </si>
  <si>
    <t>Арматура сливная тип 4 пневматическая для инсталляции AQUA</t>
  </si>
  <si>
    <t>Арматура сливная тип 5 для инсталляции SLIM&amp;SILENT</t>
  </si>
  <si>
    <t>Бачок для инсталл. LEON NEW/VECTOR укомплектованный</t>
  </si>
  <si>
    <t>Бачок для инсталл. LEON укомплектованный</t>
  </si>
  <si>
    <t>Бачок для инсталл. LINK PRO укомплектованный</t>
  </si>
  <si>
    <t>P-ZP-DSE-001</t>
  </si>
  <si>
    <t>Болты для сиденья с микролифтом NEVADA/OLIMPIA/SENATOR/TRENTO/YASMIN</t>
  </si>
  <si>
    <t>Гибкая подводка тип 1 AQUA</t>
  </si>
  <si>
    <t>Гибкая подводка тип 2 AQUA</t>
  </si>
  <si>
    <t>S-IN-LEON-C2177</t>
  </si>
  <si>
    <t>Декоративные колпачки для инсталл. LEON</t>
  </si>
  <si>
    <t>S-IN-LEON-C2181</t>
  </si>
  <si>
    <t>Держатель наполняющего клапана для инсталл. LEON</t>
  </si>
  <si>
    <t>S-ZP-STOP-BEST</t>
  </si>
  <si>
    <t>Запчасть BEST арматура 1-ур. спуска</t>
  </si>
  <si>
    <t>S-ZP-STOP-HIT</t>
  </si>
  <si>
    <t>Запчасть HIT арматура 1-ур. спуска</t>
  </si>
  <si>
    <t>S-ZP-3/6-KORAL</t>
  </si>
  <si>
    <t>Запчасть KORAL арматура 2-ур. спуска</t>
  </si>
  <si>
    <t>Запчасть LAIMA арматура 2-ур. спуска</t>
  </si>
  <si>
    <t>S-ZP-STOP-PRIMA</t>
  </si>
  <si>
    <t>Запчасть PRIMA арматура 1-ур. спуска</t>
  </si>
  <si>
    <t>S-ZP-3/6-TRENTO</t>
  </si>
  <si>
    <t>Запчасть TRENTO, PARVA , FACILE, CARINA арматура 2-ур. спуска</t>
  </si>
  <si>
    <t>ZP-PROT-BUT-BOX-1</t>
  </si>
  <si>
    <t>Защитный короб для кнопки LEON тип1</t>
  </si>
  <si>
    <t>Кнопка для арматуры двухуровневой EC тип 1 для NATURE/CARINA/CITY</t>
  </si>
  <si>
    <t>Кнопка для арматуры двухуровневой EN для JUST/FAST/ARTECO/PARVA/TRENTO</t>
  </si>
  <si>
    <t>Кнопка для арматуры одноуровневой EN тип 1 для BEST/NICK/PRIMA/SUN</t>
  </si>
  <si>
    <t>Кнопка для арматуры одноуровневой EN тип2 для MITO</t>
  </si>
  <si>
    <t>S-IN-LEON-C3506</t>
  </si>
  <si>
    <t>Кнопка для смыва для инсталл. LEON</t>
  </si>
  <si>
    <t>S-IN-LEON-C3509</t>
  </si>
  <si>
    <t>Колено для канализации для инсталл. LEON</t>
  </si>
  <si>
    <t>Комплект амортизаторов для сиденья и крышки DP/DPL тип 1 для TREN</t>
  </si>
  <si>
    <t>Комплект амортизаторов для сиденья и крышки DP/DPL тип 2 для LAIM</t>
  </si>
  <si>
    <t>Комплект амортизаторов для сиденья и крышки DP/DPL тип 3 для EKO</t>
  </si>
  <si>
    <t>Комплект амортизаторов для сиденья и крышки DPL slim тип 1 для CIT</t>
  </si>
  <si>
    <t>Комплект амортизаторов для сиденья и крышки DPL slim тип 2 для DEL</t>
  </si>
  <si>
    <t>ZP-SK-SEAT-DPL-s-3</t>
  </si>
  <si>
    <t>Комплект амортизаторов для сиденья и крышки DPL slim тип 3 для COL</t>
  </si>
  <si>
    <t>Комплект амортизаторов для сиденья и крышки DPL slim тип 4 для CAR</t>
  </si>
  <si>
    <t>Комплект амортизаторов для сиденья и крышки DPL тип 1 для ARTECO</t>
  </si>
  <si>
    <t>Комплект амортизаторов для сиденья и крышки DPL тип 2 для STREET FUS</t>
  </si>
  <si>
    <t>Комплект амортизаторов для сиденья и крышки DPL тип 3 для NATURE/ART</t>
  </si>
  <si>
    <t>Комплект амортизаторов для сиденья и крышки DPL тип 4 для CARINA</t>
  </si>
  <si>
    <t>Комплект амортизаторов для сиденья и крышки DPL тип 5 для PARVA</t>
  </si>
  <si>
    <t>ZP-SK-SEAT-DPL-6</t>
  </si>
  <si>
    <t>Комплект амортизаторов для сиденья и крышки DPL тип 6 для COLOUR</t>
  </si>
  <si>
    <t>Комплект амортизаторов для сиденья и крышки PP тип 1 для KORAL/MERIDA</t>
  </si>
  <si>
    <t>Комплект амортизаторов для сиденья и крышки PP тип 2 для TOP</t>
  </si>
  <si>
    <t>Комплект амортизаторов для сиденья и крышки PP тип 3 для POLAR/VISTA</t>
  </si>
  <si>
    <t>Комплект болтов для крышки PRESIDENT п/п</t>
  </si>
  <si>
    <t>Комплект болтов для установки бачка 105мм</t>
  </si>
  <si>
    <t>Комплект болтов для установки бачка 80мм</t>
  </si>
  <si>
    <t>P-ZP-ZPT-031</t>
  </si>
  <si>
    <t>Комплект для инсталляции CERSANIT/HI-TEC/LINK</t>
  </si>
  <si>
    <t>ZP-CK-BOWL-INS-1</t>
  </si>
  <si>
    <t>Комплект для подключения унитаза тип 1 для инсталяции LEON NEW/VECTOR/LINK PRO</t>
  </si>
  <si>
    <t>Комплект дюбель+болт для крепления кнопки тип 1 для инсталяции LEON NEW/VECTOR/LINK PRO</t>
  </si>
  <si>
    <t>Комплект крепежа для раковины к стене 8x100</t>
  </si>
  <si>
    <t>Комплект крепежа для унитаза к полу</t>
  </si>
  <si>
    <t>Комплект креплений бачка к унитазу EC тип 1 для NATURE/CARINA/CITY/STREET FUSION</t>
  </si>
  <si>
    <t>Комплект креплений бачка к унитазу металлические шайбы для KORAL</t>
  </si>
  <si>
    <t>Комплект креплений бачка к унитазу платиковые шайбы</t>
  </si>
  <si>
    <t>Комплект креплений для сливного колена 90/110 с винтами тип 1 для инсталяции LEON NEW/VECTOR/LINK</t>
  </si>
  <si>
    <t>Комплект креплений для сливного колена с винтами тип 2 для инсталяции</t>
  </si>
  <si>
    <t>Комплект креплений для сливной трубы тип 1 для инсталяции LINK PRO</t>
  </si>
  <si>
    <t>ZP-BOWL-FLO-COR</t>
  </si>
  <si>
    <t>Комплект креплений унитаза к полу угловой</t>
  </si>
  <si>
    <t>Комплект кронштейнов для раковины ETIUDA</t>
  </si>
  <si>
    <t>Комплект кронштейнов напольных тип 1 для рам инсталяции LEON NEW/VECTOR</t>
  </si>
  <si>
    <t>Комплект направляющих кнопки тип 1 для инсталляции LEON NEW/VECTOR</t>
  </si>
  <si>
    <t>Комплект направляющих кнопки тип 2 для инсталляции SLIM&amp;SILENT</t>
  </si>
  <si>
    <t>Комплект пластиковых болтов для крышки дюропласт</t>
  </si>
  <si>
    <t>Комплект рам для инсталяции LEON</t>
  </si>
  <si>
    <t>Контейнер для системы FRESH тип 1 для инсталяции AQUA</t>
  </si>
  <si>
    <t>Корпус рычага спускного механизма бачка</t>
  </si>
  <si>
    <t>Корпус рычага спускного механизма бачка тип 2 AQUA</t>
  </si>
  <si>
    <t>Корпус рычага спускного механизма бачка тип 3 AQUA</t>
  </si>
  <si>
    <t>S-IN-LEON-C2178</t>
  </si>
  <si>
    <t>Кран шаровой для затвора воды для инсталл. LEON</t>
  </si>
  <si>
    <t>Кран шаровой для затвора воды тип 1 для инсталяции AQUA</t>
  </si>
  <si>
    <t>Кран шаровой для затвора воды тип 2 для инсталяции AQUA</t>
  </si>
  <si>
    <t>S-IN-LEON-C3511</t>
  </si>
  <si>
    <t>Крепеж для сливной трубы для инсталл. LEON</t>
  </si>
  <si>
    <t>Круглая губчатая прокладка</t>
  </si>
  <si>
    <t>Ластик для чистки сантехнических изделий</t>
  </si>
  <si>
    <t>Люк ревизионный д/инсталляции AQUA</t>
  </si>
  <si>
    <t>Люк ревизионный д/инсталляций LINK, LINK PRO, VECTOR, LEON NEW</t>
  </si>
  <si>
    <t>Люк ревизионный д/инсталляций тип 1 AQUA</t>
  </si>
  <si>
    <t>Механизм кнопки смыва</t>
  </si>
  <si>
    <t>Микролифт сиденья DPL slim тип 1 для CITY</t>
  </si>
  <si>
    <t>Микролифт сиденья DPL slim тип 2 для CARINA</t>
  </si>
  <si>
    <t>Микролифт сиденья DPL slim тип 3 для DELFI</t>
  </si>
  <si>
    <t>Микролифт сиденья DPL тип 1 для ARTECO</t>
  </si>
  <si>
    <t>Микролифт сиденья DPL тип 1 для EKO</t>
  </si>
  <si>
    <t>Микролифт сиденья DPL тип 2 для LAIMA</t>
  </si>
  <si>
    <t>Микролифт сиденья DPL тип 2 для STREET FUSION</t>
  </si>
  <si>
    <t>Микролифт сиденья DPL тип 3 для CARINA/NATURE</t>
  </si>
  <si>
    <t>Микролифт сиденья DPL тип 4 для PARVA</t>
  </si>
  <si>
    <t>Микролифт сиденья DPL тип 5 для COLOUR</t>
  </si>
  <si>
    <t>ZP-HFTH-07</t>
  </si>
  <si>
    <t>Микролифт/H-07 для крышек CARINA и NATURE</t>
  </si>
  <si>
    <t>ZP-HFTH-08</t>
  </si>
  <si>
    <t>Микролифт/H-08 для крышки PARVA</t>
  </si>
  <si>
    <t>ZP-HFTH-12</t>
  </si>
  <si>
    <t>Микролифт/H-12 для крышки COLOUR</t>
  </si>
  <si>
    <t>S-IN-LEON-C3507</t>
  </si>
  <si>
    <t>Монтажный комплект для инсталл. LEON</t>
  </si>
  <si>
    <t>S-IN-LEON-C2174</t>
  </si>
  <si>
    <t>Монтажный комплект для инсталляции LEON</t>
  </si>
  <si>
    <t>P-ZP-ZPT-034</t>
  </si>
  <si>
    <t>Монтажный комплект для подвесного унитаза DECO/SYMFONIA</t>
  </si>
  <si>
    <t>Монтажный комплект тип 1 для рамы инсталяции LEON NEW</t>
  </si>
  <si>
    <t>Монтажный комплект тип 2 для рамы инсталяции LINK PRO</t>
  </si>
  <si>
    <t>Монтажный комплект тип 3 для рамы инсталяции VECTOR</t>
  </si>
  <si>
    <t>Монтажный комплект тип 4 для рамы инсталяции LEON</t>
  </si>
  <si>
    <t>P-ZP-ZPT-014</t>
  </si>
  <si>
    <t>Монтажный комплект универс. для подвесного унитаза/инсталяц.</t>
  </si>
  <si>
    <t>P-ZP-ZPT-024</t>
  </si>
  <si>
    <t>Муфта выпускная 100 мм для инсталяции AQUA/ASTRA/TARGET/LEON</t>
  </si>
  <si>
    <t>Муфта выпускная тип 1 для инсталяции LEON NEW/VECTOR/LINK PRO</t>
  </si>
  <si>
    <t>Муфта выпускная тип 2 для инсталляции AQUA</t>
  </si>
  <si>
    <t>Набор креплений сиденья DP к унитазу тип 1 для PARVA</t>
  </si>
  <si>
    <t>Набор креплений сиденья DP к унитазу тип 2 для ARTECO</t>
  </si>
  <si>
    <t>Набор креплений сиденья DP к унитазу тип 3 для TRENTO</t>
  </si>
  <si>
    <t>Набор креплений сиденья DP к унитазу тип 4 для EKO</t>
  </si>
  <si>
    <t>Набор креплений сиденья DPL slim к унитазу тип 1 для CITY</t>
  </si>
  <si>
    <t>Набор креплений сиденья DPL slim к унитазу тип 2 для DELFI</t>
  </si>
  <si>
    <t>Набор креплений сиденья DPL slim к унитазу тип 3 для CARINA</t>
  </si>
  <si>
    <t>Набор креплений сиденья DPL к унитазу тип 1 для ARTECO</t>
  </si>
  <si>
    <t>Набор креплений сиденья DPL к унитазу тип 2 для CARINA/PARVA/NATURE</t>
  </si>
  <si>
    <t>Набор креплений сиденья DPL к унитазу тип 3 для COLOUR</t>
  </si>
  <si>
    <t>Набор креплений сиденья DPL к унитазу тип 4 для STREET FUSION</t>
  </si>
  <si>
    <t>Набор креплений сиденья PP к унитазу тип 1 для KORAL/MERIDA</t>
  </si>
  <si>
    <t>Набор креплений сиденья PP к унитазу тип 2 для HIT/ERICA/NICK</t>
  </si>
  <si>
    <t>Набор креплений сиденья PP к унитазу тип 3 для TOP</t>
  </si>
  <si>
    <t>ZP-FK-SEAT-PP-4</t>
  </si>
  <si>
    <t>Набор креплений сиденья PP к унитазу тип 4 для POLAR/VISTA/BEST</t>
  </si>
  <si>
    <t>Набор фитингов для подвода воды к бачку тип 1 для инсталляции LEON NEW</t>
  </si>
  <si>
    <t>P-ZP-ZPT-001</t>
  </si>
  <si>
    <t>Наполняющий клапан K.K.POL– инсталляция CERSANIT/LINK</t>
  </si>
  <si>
    <t>P-ZP-ZPT-015</t>
  </si>
  <si>
    <t>Наполняющий клапан SIAMP–инсталляция AQUA/TARGET/LEON</t>
  </si>
  <si>
    <t>Наполняющий клапан нижней подводки (нижний)</t>
  </si>
  <si>
    <t>S-IN-LEON-C2179</t>
  </si>
  <si>
    <t>Направляющие для инсталляции LEON</t>
  </si>
  <si>
    <t>Панель для ревизионного туннеля тип 1 для инсталляции AQUA</t>
  </si>
  <si>
    <t>Патрубок соединительный LEON</t>
  </si>
  <si>
    <t>ZP-WG-PRZ-103-1</t>
  </si>
  <si>
    <t>Перегородка для писсуаров</t>
  </si>
  <si>
    <t>P-ZP-ZPT-022</t>
  </si>
  <si>
    <t>Переходная муфта (бачок-сантехприбор) AQUA, ASTRA, LINK</t>
  </si>
  <si>
    <t>S-IN-LEON-C2175</t>
  </si>
  <si>
    <t>Переходная муфта для инсталл. LEON</t>
  </si>
  <si>
    <t>P-ZP-DSE-002</t>
  </si>
  <si>
    <t>Петли для крышки к унитазам DELFI/EKO/MERIDA/NEVADA/TRENTO</t>
  </si>
  <si>
    <t>S-IN-LEON-C2180</t>
  </si>
  <si>
    <t>Прокладка канализационной муфты для инсталл. LEON</t>
  </si>
  <si>
    <t>Прокладка между бачком и унитазом EC тип 1 для NATURE/CARINA/CIT</t>
  </si>
  <si>
    <t>Прокладка между бачком и унитазом EN тип 1 для BEST/HIT/GRANTA/NICK/VISTA/ERICA/RICH/VIVA</t>
  </si>
  <si>
    <t>Прокладка между бачком и унитазом EN тип 2 для KORAL/TRENTO/GEO</t>
  </si>
  <si>
    <t>S-IN-LEON-C2176</t>
  </si>
  <si>
    <t>Прокладка переходной муфты для инсталл. LEON</t>
  </si>
  <si>
    <t>Прокладка-шумоизоляция для подвесного унитаза</t>
  </si>
  <si>
    <t>Разделитель потока воды тип 1 для подвесных ободковых унитазов</t>
  </si>
  <si>
    <t>Разделитель потока воды тип 2 для подвесных безободковых унитазов</t>
  </si>
  <si>
    <t>Разделитель потока воды тип 3 для компактов GRANTA/TRENTO/KORAL/MERIDA/EC</t>
  </si>
  <si>
    <t>Рама металлическая LEON NEW с монтажным комплектом</t>
  </si>
  <si>
    <t>Рама металлическая LINK PRO с монтажным комплектом</t>
  </si>
  <si>
    <t>Рама металлическая VECTOR с монтажным комплектом</t>
  </si>
  <si>
    <t>Рамка крепления кнопки смыва тип 1 для инсталляции LEON NEW/VECTOR/LINK PRO</t>
  </si>
  <si>
    <t>Рамка крепления кнопки смыва тип 2 для инсталляции AQUA</t>
  </si>
  <si>
    <t>Рамка панели управления тип 1 для инсталляции SLIM&amp;SILENT</t>
  </si>
  <si>
    <t>Ревизионный туннель тип 1 для инсталляции AQUA</t>
  </si>
  <si>
    <t>P-ZP-ZPT-020</t>
  </si>
  <si>
    <t>Ремонтный комплект для сливного клапана SIAMP–AQUA/ASTRA/TARGET/LEON</t>
  </si>
  <si>
    <t>S-IN-LEON-C3508</t>
  </si>
  <si>
    <t>Саморез универсальный для инсталл. LEON</t>
  </si>
  <si>
    <t>Сифон для писсуара вертик. HC-US50</t>
  </si>
  <si>
    <t>Сифон для писсуара гориз. HC-UP50</t>
  </si>
  <si>
    <t>Сливная труба с прокладкой тип 1 для инсталяции LEON NEW/VECTOR/LINK PRO</t>
  </si>
  <si>
    <t>Сливная труба тип 2 с переходной муфтой для инсталяции AQUA</t>
  </si>
  <si>
    <t>Сливное колено 90/110 с прокладкой тип 1 для инсталляции LEON NEW/VECTOR/LINK PRO</t>
  </si>
  <si>
    <t>Сливное колено с переходной муфтой тип 3 для инсталляции AQUA</t>
  </si>
  <si>
    <t>Сливное колено с прокладкой тип 2 для инсталляции LEON</t>
  </si>
  <si>
    <t>P-ZP-ZPT-003</t>
  </si>
  <si>
    <t>Сливной клапан K.K.POL– инсталляция LINK</t>
  </si>
  <si>
    <t>P-ZP-ZPT-018</t>
  </si>
  <si>
    <t>Сливной клапан SIAMP–инсталляция AQUA</t>
  </si>
  <si>
    <t>Сливной клапан СТОП</t>
  </si>
  <si>
    <t>P-ZP-ZPT-032</t>
  </si>
  <si>
    <t>Сливной клапан-инсталяция TARGET/LEON</t>
  </si>
  <si>
    <t>P-ZP-ZPT-028</t>
  </si>
  <si>
    <t>Угловой клапан – инсталляция AQUA/ASTRA/TARGET/LEON</t>
  </si>
  <si>
    <t>P-ZP-ZPT-029</t>
  </si>
  <si>
    <t>Угловой клапан–инсталляция CERSANIT/HI-TEC/LINK</t>
  </si>
  <si>
    <t>Уплотнительная прокладка Kaskada</t>
  </si>
  <si>
    <t>S-IN-LEON-C2171</t>
  </si>
  <si>
    <t>Уплотнительное кольцо для наполняющего клапана для инсталл. LEON</t>
  </si>
  <si>
    <t>S-IN-LEON-C2173</t>
  </si>
  <si>
    <t>Уплотнительное кольцо для сливного клапана для инсталл. LEON</t>
  </si>
  <si>
    <t>S-IN-LEON-C3510</t>
  </si>
  <si>
    <t>Шпилька для крепления унитаза для инсталл. LEON</t>
  </si>
  <si>
    <t>Ножки для ванн тип 01</t>
  </si>
  <si>
    <t>Ножки для ванн тип 04</t>
  </si>
  <si>
    <t>Ножки для ванн тип 06</t>
  </si>
  <si>
    <t>A63087</t>
  </si>
  <si>
    <t>63087</t>
  </si>
  <si>
    <t>Сифон для ванны VIRGO клик-клак</t>
  </si>
  <si>
    <t>А63086</t>
  </si>
  <si>
    <t>Сифон для ванны LORENA полуавтомат</t>
  </si>
  <si>
    <t>IN-LEON-TANK-SP</t>
  </si>
  <si>
    <t>ZP-STOP-BEST</t>
  </si>
  <si>
    <t>ZP-3/6-KORAL</t>
  </si>
  <si>
    <t>ZP-3/6-LAIMA</t>
  </si>
  <si>
    <t>ZP-STOP-PRIMA</t>
  </si>
  <si>
    <t>ZP-КК-MK</t>
  </si>
  <si>
    <t>ZP-TANK-FLO-СOR</t>
  </si>
  <si>
    <t>IN-LEON- C3515</t>
  </si>
  <si>
    <t>болты для сиденья</t>
  </si>
  <si>
    <t>держатель наполняющего клапана</t>
  </si>
  <si>
    <t>декоративные колпачки</t>
  </si>
  <si>
    <t>защитный короб для кнопки</t>
  </si>
  <si>
    <t>комплект для подключения унитаза</t>
  </si>
  <si>
    <t>комплект для крепления кнопки</t>
  </si>
  <si>
    <t>комплект крепежа к стене</t>
  </si>
  <si>
    <t>комплект креплений бачка к унитазу</t>
  </si>
  <si>
    <t>кронштейны д/раковины</t>
  </si>
  <si>
    <t>кран шаровой для затвора воды</t>
  </si>
  <si>
    <t>перегородка</t>
  </si>
  <si>
    <t>BEST</t>
  </si>
  <si>
    <t>HIT</t>
  </si>
  <si>
    <t>LAIMA</t>
  </si>
  <si>
    <t>PRIMA</t>
  </si>
  <si>
    <t>подходит к комплектам Fidel, Tiger и Black</t>
  </si>
  <si>
    <t>ЗОНА 1</t>
  </si>
  <si>
    <t>ЗОНА 2</t>
  </si>
  <si>
    <t>ЗОНА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</si>
</sst>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164" formatCode="_-* #,##0.00\ _₽_-;\-* #,##0.00\ _₽_-;_-* &quot;-&quot;??\ _₽_-;_-@_-"/>
    <numFmt numFmtId="165" formatCode="_-* #,##0.00\ _z_ł_-;\-* #,##0.00\ _z_ł_-;_-* &quot;-&quot;??\ _z_ł_-;_-@_-"/>
    <numFmt numFmtId="166" formatCode="_-* #,##0.00\ [$€]_-;\-* #,##0.00\ [$€]_-;_-* &quot;-&quot;??\ [$€]_-;_-@_-"/>
    <numFmt numFmtId="167" formatCode="_-* #,##0.00_р_._-;\-* #,##0.00_р_._-;_-* &quot;-&quot;??_р_._-;_-@_-"/>
    <numFmt numFmtId="168" formatCode="_-* #,##0\ _F_-;\-* #,##0\ _F_-;_-* &quot;-&quot;\ _F_-;_-@_-"/>
    <numFmt numFmtId="169" formatCode="_-* #,##0.00\ _F_-;\-* #,##0.00\ _F_-;_-* &quot;-&quot;??\ _F_-;_-@_-"/>
    <numFmt numFmtId="170" formatCode="_ * #,##0.00_ ;_ * \-#,##0.00_ ;_ * &quot;-&quot;??_ ;_ @_ "/>
    <numFmt numFmtId="171" formatCode="_-* #,##0\ _K_?_-;\-* #,##0\ _K_?_-;_-* &quot;-&quot;\ _K_?_-;_-@_-"/>
    <numFmt numFmtId="172" formatCode="_-* #,##0\ _P_t_s_-;\-* #,##0\ _P_t_s_-;_-* &quot;-&quot;\ _P_t_s_-;_-@_-"/>
    <numFmt numFmtId="173" formatCode="_-* #,##0\ _K_č_-;\-* #,##0\ _K_č_-;_-* &quot;-&quot;\ _K_č_-;_-@_-"/>
    <numFmt numFmtId="174" formatCode="dd\.mm\.yy"/>
    <numFmt numFmtId="175" formatCode="_-* #,##0\ &quot;Pts&quot;_-;\-* #,##0\ &quot;Pts&quot;_-;_-* &quot;-&quot;\ &quot;Pts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\ \ \ ;\ \(\ \ #,##0\ \)\ \ \ \ \ \ \ \ \ \ "/>
    <numFmt numFmtId="179" formatCode="_-* #,##0\ _p_t_a_-;\-* #,##0\ _p_t_a_-;_-* &quot;-&quot;\ _p_t_a_-;_-@_-"/>
    <numFmt numFmtId="180" formatCode="_-* #,##0.00\ _p_t_a_-;\-* #,##0.00\ _p_t_a_-;_-* &quot;-&quot;??\ _p_t_a_-;_-@_-"/>
    <numFmt numFmtId="181" formatCode="_-* #,##0.00\ [$€-1]_-;\-* #,##0.00\ [$€-1]_-;_-* &quot;-&quot;??\ [$€-1]_-"/>
    <numFmt numFmtId="182" formatCode="#,##0.0\ \ \ ;\(\ \ #,##0.0\ \)\ ;"/>
    <numFmt numFmtId="183" formatCode="0.000%"/>
    <numFmt numFmtId="184" formatCode="_-* #,##0.00\ &quot;Dh&quot;_-;\-* #,##0.00\ &quot;Dh&quot;_-;_-* &quot;-&quot;??\ &quot;Dh&quot;_-;_-@_-"/>
    <numFmt numFmtId="185" formatCode="_-* #,##0\ &quot;Dh&quot;_-;\-* #,##0\ &quot;Dh&quot;_-;_-* &quot;-&quot;\ &quot;Dh&quot;_-;_-@_-"/>
    <numFmt numFmtId="186" formatCode="_-* #,##0.00\ &quot;Pts&quot;_-;\-* #,##0.00\ &quot;Pts&quot;_-;_-* &quot;-&quot;??\ &quot;Pts&quot;_-;_-@_-"/>
    <numFmt numFmtId="187" formatCode="_-* #,##0\ &quot;€&quot;_-;\-* #,##0\ &quot;€&quot;_-;_-* &quot;-&quot;\ &quot;€&quot;_-;_-@_-"/>
    <numFmt numFmtId="188" formatCode="_-* #,##0.00\ &quot;€&quot;_-;\-* #,##0.00\ &quot;€&quot;_-;_-* &quot;-&quot;??\ &quot;€&quot;_-;_-@_-"/>
    <numFmt numFmtId="189" formatCode="_-* #,##0&quot;TL&quot;_-;\-* #,##0&quot;TL&quot;_-;_-* &quot;-&quot;&quot;TL&quot;_-;_-@_-"/>
    <numFmt numFmtId="190" formatCode="_-* #,##0.00&quot;TL&quot;_-;\-* #,##0.00&quot;TL&quot;_-;_-* &quot;-&quot;??&quot;TL&quot;_-;_-@_-"/>
    <numFmt numFmtId="191" formatCode="_-* #,##0.00\ _E_s_c_._-;\-* #,##0.00\ _E_s_c_._-;_-* &quot;-&quot;??\ _E_s_c_._-;_-@_-"/>
    <numFmt numFmtId="192" formatCode="&quot;£&quot;#,##0;[Red]\-&quot;£&quot;#,##0"/>
    <numFmt numFmtId="193" formatCode="&quot;£&quot;#,##0.00;[Red]\-&quot;£&quot;#,##0.00"/>
    <numFmt numFmtId="194" formatCode="_-* #,##0\ _T_L_-;\-* #,##0\ _T_L_-;_-* &quot;-&quot;\ _T_L_-;_-@_-"/>
    <numFmt numFmtId="195" formatCode="_-* #,##0.00\ _T_L_-;\-* #,##0.00\ _T_L_-;_-* &quot;-&quot;??\ _T_L_-;_-@_-"/>
    <numFmt numFmtId="196" formatCode="_-* #,##0_T_L_-;\-* #,##0_T_L_-;_-* &quot;-&quot;_T_L_-;_-@_-"/>
    <numFmt numFmtId="197" formatCode="_-* #,##0.00_T_L_-;\-* #,##0.00_T_L_-;_-* &quot;-&quot;??_T_L_-;_-@_-"/>
    <numFmt numFmtId="198" formatCode="_-* #,##0\ &quot;pta&quot;_-;\-* #,##0\ &quot;pta&quot;_-;_-* &quot;-&quot;\ &quot;pta&quot;_-;_-@_-"/>
    <numFmt numFmtId="199" formatCode="_-* #,##0.00\ &quot;pta&quot;_-;\-* #,##0.00\ &quot;pta&quot;_-;_-* &quot;-&quot;??\ &quot;pta&quot;_-;_-@_-"/>
    <numFmt numFmtId="200" formatCode="#,##0;[Red]\(#,##0\)"/>
    <numFmt numFmtId="201" formatCode="_-&quot;€&quot;* #,##0_-;\-&quot;€&quot;* #,##0_-;_-&quot;€&quot;* &quot;-&quot;_-;_-@_-"/>
    <numFmt numFmtId="202" formatCode="_(* #,##0.00_);_(* \(#,##0.00\);_(* &quot;-&quot;??_);_(@_)"/>
    <numFmt numFmtId="203" formatCode="#,###"/>
    <numFmt numFmtId="204" formatCode="#,###.00;;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Myriad Pro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FFFFFF"/>
      <name val="Calibri"/>
      <family val="2"/>
      <charset val="204"/>
    </font>
    <font>
      <b/>
      <sz val="9"/>
      <color theme="0"/>
      <name val="Calibri"/>
      <family val="2"/>
      <charset val="204"/>
    </font>
    <font>
      <sz val="9"/>
      <color theme="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2"/>
      <color rgb="FFEC008B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0"/>
      <color rgb="FF0054A3"/>
      <name val="Calibri"/>
      <family val="2"/>
      <charset val="204"/>
    </font>
    <font>
      <b/>
      <sz val="18"/>
      <color rgb="FF0054A3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FFFFFF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0"/>
      <color rgb="FF00B1DC"/>
      <name val="Tahoma"/>
      <family val="2"/>
      <charset val="204"/>
    </font>
    <font>
      <sz val="9"/>
      <color rgb="FFF47321"/>
      <name val="Tahoma"/>
      <family val="2"/>
      <charset val="204"/>
    </font>
    <font>
      <b/>
      <sz val="9"/>
      <color rgb="FF0054A3"/>
      <name val="Tahoma"/>
      <family val="2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8"/>
      <name val="Helvetica-Narrow"/>
    </font>
    <font>
      <sz val="8"/>
      <name val="Arial"/>
      <family val="2"/>
      <charset val="204"/>
    </font>
    <font>
      <sz val="12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??"/>
      <charset val="134"/>
    </font>
    <font>
      <sz val="10"/>
      <name val="Arial CE"/>
      <charset val="238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name val="Helv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5"/>
      <color indexed="36"/>
      <name val="Courier"/>
      <family val="3"/>
    </font>
    <font>
      <u/>
      <sz val="8.5"/>
      <color indexed="12"/>
      <name val="Courier"/>
      <family val="3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color indexed="14"/>
      <name val="Arial"/>
      <family val="2"/>
    </font>
    <font>
      <sz val="11"/>
      <color indexed="60"/>
      <name val="Calibri"/>
      <family val="2"/>
    </font>
    <font>
      <sz val="12"/>
      <name val="Helv"/>
      <charset val="204"/>
    </font>
    <font>
      <sz val="11"/>
      <color indexed="8"/>
      <name val="Calibri"/>
      <family val="2"/>
      <charset val="238"/>
    </font>
    <font>
      <sz val="10"/>
      <name val="Arial Tur"/>
      <charset val="162"/>
    </font>
    <font>
      <sz val="10"/>
      <color indexed="39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 Narrow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宋体"/>
      <charset val="134"/>
    </font>
    <font>
      <b/>
      <sz val="9"/>
      <color theme="6" tint="-0.249977111117893"/>
      <name val="Tahoma"/>
      <family val="2"/>
      <charset val="204"/>
    </font>
    <font>
      <b/>
      <sz val="14"/>
      <color theme="6" tint="-0.249977111117893"/>
      <name val="Tahoma"/>
      <family val="2"/>
      <charset val="204"/>
    </font>
    <font>
      <sz val="9"/>
      <color theme="6" tint="-0.249977111117893"/>
      <name val="Tahoma"/>
      <family val="2"/>
      <charset val="204"/>
    </font>
    <font>
      <b/>
      <sz val="11"/>
      <color theme="6" tint="-0.249977111117893"/>
      <name val="Tahoma"/>
      <family val="2"/>
      <charset val="204"/>
    </font>
    <font>
      <b/>
      <sz val="14"/>
      <color rgb="FF0054A3"/>
      <name val="Tahoma"/>
      <family val="2"/>
      <charset val="204"/>
    </font>
    <font>
      <b/>
      <sz val="11"/>
      <color rgb="FF0054A3"/>
      <name val="Tahoma"/>
      <family val="2"/>
      <charset val="204"/>
    </font>
    <font>
      <b/>
      <sz val="10"/>
      <color rgb="FF0054A3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2"/>
      <color rgb="FF222222"/>
      <name val="Arial"/>
      <family val="2"/>
      <charset val="204"/>
    </font>
  </fonts>
  <fills count="67">
    <fill>
      <patternFill patternType="none"/>
    </fill>
    <fill>
      <patternFill patternType="gray125"/>
    </fill>
    <fill>
      <patternFill patternType="solid">
        <fgColor rgb="FF0054A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008B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hair">
        <color rgb="FFFFFFFF"/>
      </left>
      <right style="hair">
        <color rgb="FFFFFFFF"/>
      </right>
      <top/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 style="hair">
        <color rgb="FFFFFFFF"/>
      </top>
      <bottom/>
      <diagonal/>
    </border>
    <border>
      <left style="hair">
        <color rgb="FFFFFFFF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theme="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</borders>
  <cellStyleXfs count="2052">
    <xf numFmtId="0" fontId="0" fillId="0" borderId="0"/>
    <xf numFmtId="0" fontId="4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5" fontId="27" fillId="0" borderId="0" applyFont="0" applyFill="0" applyBorder="0" applyAlignment="0" applyProtection="0"/>
    <xf numFmtId="0" fontId="29" fillId="0" borderId="0"/>
    <xf numFmtId="0" fontId="29" fillId="0" borderId="0"/>
    <xf numFmtId="166" fontId="30" fillId="0" borderId="0"/>
    <xf numFmtId="9" fontId="30" fillId="0" borderId="0" applyFont="0" applyFill="0" applyBorder="0" applyAlignment="0" applyProtection="0"/>
    <xf numFmtId="166" fontId="27" fillId="0" borderId="0"/>
    <xf numFmtId="0" fontId="3" fillId="0" borderId="0"/>
    <xf numFmtId="0" fontId="31" fillId="0" borderId="0"/>
    <xf numFmtId="0" fontId="32" fillId="0" borderId="0"/>
    <xf numFmtId="0" fontId="4" fillId="0" borderId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12" applyNumberFormat="0" applyAlignment="0" applyProtection="0"/>
    <xf numFmtId="0" fontId="42" fillId="9" borderId="13" applyNumberFormat="0" applyAlignment="0" applyProtection="0"/>
    <xf numFmtId="0" fontId="43" fillId="9" borderId="12" applyNumberFormat="0" applyAlignment="0" applyProtection="0"/>
    <xf numFmtId="0" fontId="44" fillId="0" borderId="14" applyNumberFormat="0" applyFill="0" applyAlignment="0" applyProtection="0"/>
    <xf numFmtId="0" fontId="45" fillId="10" borderId="15" applyNumberFormat="0" applyAlignment="0" applyProtection="0"/>
    <xf numFmtId="0" fontId="46" fillId="0" borderId="0" applyNumberFormat="0" applyFill="0" applyBorder="0" applyAlignment="0" applyProtection="0"/>
    <xf numFmtId="0" fontId="4" fillId="11" borderId="16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9" fillId="35" borderId="0" applyNumberFormat="0" applyBorder="0" applyAlignment="0" applyProtection="0"/>
    <xf numFmtId="3" fontId="54" fillId="0" borderId="0"/>
    <xf numFmtId="3" fontId="51" fillId="0" borderId="0"/>
    <xf numFmtId="3" fontId="51" fillId="0" borderId="0"/>
    <xf numFmtId="3" fontId="51" fillId="0" borderId="0"/>
    <xf numFmtId="3" fontId="51" fillId="0" borderId="0"/>
    <xf numFmtId="0" fontId="28" fillId="0" borderId="0"/>
    <xf numFmtId="0" fontId="51" fillId="0" borderId="0"/>
    <xf numFmtId="0" fontId="5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28" fillId="0" borderId="0"/>
    <xf numFmtId="0" fontId="56" fillId="0" borderId="0"/>
    <xf numFmtId="0" fontId="51" fillId="0" borderId="0"/>
    <xf numFmtId="0" fontId="5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8" fontId="57" fillId="0" borderId="19"/>
    <xf numFmtId="38" fontId="51" fillId="0" borderId="0"/>
    <xf numFmtId="38" fontId="51" fillId="0" borderId="0"/>
    <xf numFmtId="38" fontId="51" fillId="0" borderId="0"/>
    <xf numFmtId="38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8" fillId="0" borderId="0" applyFont="0" applyFill="0" applyBorder="0" applyAlignment="0" applyProtection="0"/>
    <xf numFmtId="0" fontId="55" fillId="0" borderId="0"/>
    <xf numFmtId="171" fontId="59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71" fontId="59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6" borderId="0" applyNumberFormat="0" applyBorder="0" applyAlignment="0" applyProtection="0"/>
    <xf numFmtId="0" fontId="61" fillId="39" borderId="0" applyNumberFormat="0" applyBorder="0" applyAlignment="0" applyProtection="0"/>
    <xf numFmtId="0" fontId="61" fillId="37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39" borderId="0" applyNumberFormat="0" applyBorder="0" applyAlignment="0" applyProtection="0"/>
    <xf numFmtId="0" fontId="61" fillId="37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4" borderId="0" applyNumberFormat="0" applyBorder="0" applyAlignment="0" applyProtection="0"/>
    <xf numFmtId="0" fontId="61" fillId="47" borderId="0" applyNumberFormat="0" applyBorder="0" applyAlignment="0" applyProtection="0"/>
    <xf numFmtId="0" fontId="61" fillId="37" borderId="0" applyNumberFormat="0" applyBorder="0" applyAlignment="0" applyProtection="0"/>
    <xf numFmtId="0" fontId="61" fillId="47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3" borderId="0" applyNumberFormat="0" applyBorder="0" applyAlignment="0" applyProtection="0"/>
    <xf numFmtId="0" fontId="61" fillId="47" borderId="0" applyNumberFormat="0" applyBorder="0" applyAlignment="0" applyProtection="0"/>
    <xf numFmtId="0" fontId="61" fillId="49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62" fillId="50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4" borderId="0" applyNumberFormat="0" applyBorder="0" applyAlignment="0" applyProtection="0"/>
    <xf numFmtId="0" fontId="62" fillId="50" borderId="0" applyNumberFormat="0" applyBorder="0" applyAlignment="0" applyProtection="0"/>
    <xf numFmtId="0" fontId="62" fillId="37" borderId="0" applyNumberFormat="0" applyBorder="0" applyAlignment="0" applyProtection="0"/>
    <xf numFmtId="0" fontId="63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45" borderId="0" applyNumberFormat="0" applyBorder="0" applyAlignment="0" applyProtection="0"/>
    <xf numFmtId="0" fontId="62" fillId="48" borderId="0" applyNumberFormat="0" applyBorder="0" applyAlignment="0" applyProtection="0"/>
    <xf numFmtId="0" fontId="62" fillId="53" borderId="0" applyNumberFormat="0" applyBorder="0" applyAlignment="0" applyProtection="0"/>
    <xf numFmtId="0" fontId="62" fillId="50" borderId="0" applyNumberFormat="0" applyBorder="0" applyAlignment="0" applyProtection="0"/>
    <xf numFmtId="0" fontId="62" fillId="54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64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0" fontId="65" fillId="42" borderId="0" applyNumberFormat="0" applyBorder="0" applyAlignment="0" applyProtection="0"/>
    <xf numFmtId="0" fontId="66" fillId="36" borderId="20" applyNumberFormat="0" applyAlignment="0" applyProtection="0"/>
    <xf numFmtId="0" fontId="66" fillId="44" borderId="20" applyNumberFormat="0" applyAlignment="0" applyProtection="0"/>
    <xf numFmtId="173" fontId="59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7" fillId="55" borderId="21" applyNumberFormat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9" fillId="0" borderId="0" applyNumberFormat="0" applyFill="0" applyBorder="0">
      <alignment vertical="center"/>
    </xf>
    <xf numFmtId="174" fontId="51" fillId="0" borderId="0" applyNumberFormat="0" applyFill="0" applyBorder="0" applyAlignment="0" applyProtection="0"/>
    <xf numFmtId="175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2" fontId="56" fillId="0" borderId="0" applyFont="0" applyFill="0" applyBorder="0" applyAlignment="0" applyProtection="0"/>
    <xf numFmtId="177" fontId="61" fillId="0" borderId="0" applyFont="0" applyFill="0" applyBorder="0" applyAlignment="0" applyProtection="0"/>
    <xf numFmtId="178" fontId="6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0" fillId="38" borderId="23" applyNumberFormat="0" applyFont="0" applyAlignment="0" applyProtection="0"/>
    <xf numFmtId="17" fontId="54" fillId="0" borderId="0"/>
    <xf numFmtId="17" fontId="51" fillId="0" borderId="0"/>
    <xf numFmtId="17" fontId="51" fillId="0" borderId="0"/>
    <xf numFmtId="17" fontId="51" fillId="0" borderId="0"/>
    <xf numFmtId="17" fontId="51" fillId="0" borderId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2" fillId="56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3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2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7" fillId="59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0" fontId="51" fillId="0" borderId="0" applyBorder="0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82" fontId="56" fillId="0" borderId="0" applyFont="0" applyFill="0" applyBorder="0" applyAlignment="0" applyProtection="0"/>
    <xf numFmtId="38" fontId="57" fillId="0" borderId="0" applyFont="0" applyFill="0" applyBorder="0" applyAlignment="0" applyProtection="0"/>
    <xf numFmtId="183" fontId="56" fillId="0" borderId="0" applyFont="0" applyFill="0" applyBorder="0" applyAlignment="0" applyProtection="0"/>
    <xf numFmtId="38" fontId="57" fillId="0" borderId="0" applyFont="0" applyFill="0" applyBorder="0" applyAlignment="0" applyProtection="0"/>
    <xf numFmtId="178" fontId="56" fillId="0" borderId="0" applyFont="0" applyFill="0" applyBorder="0" applyAlignment="0" applyProtection="0"/>
    <xf numFmtId="177" fontId="61" fillId="0" borderId="0" applyFont="0" applyFill="0" applyBorder="0" applyAlignment="0" applyProtection="0"/>
    <xf numFmtId="184" fontId="56" fillId="0" borderId="0" applyFont="0" applyFill="0" applyBorder="0" applyAlignment="0" applyProtection="0"/>
    <xf numFmtId="40" fontId="57" fillId="0" borderId="0" applyFont="0" applyFill="0" applyBorder="0" applyAlignment="0" applyProtection="0"/>
    <xf numFmtId="180" fontId="56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3" fontId="54" fillId="0" borderId="0"/>
    <xf numFmtId="3" fontId="51" fillId="0" borderId="0"/>
    <xf numFmtId="3" fontId="51" fillId="0" borderId="0"/>
    <xf numFmtId="3" fontId="51" fillId="0" borderId="0"/>
    <xf numFmtId="3" fontId="51" fillId="0" borderId="0"/>
    <xf numFmtId="3" fontId="78" fillId="0" borderId="0">
      <protection locked="0"/>
    </xf>
    <xf numFmtId="0" fontId="79" fillId="46" borderId="0" applyNumberFormat="0" applyBorder="0" applyAlignment="0" applyProtection="0"/>
    <xf numFmtId="0" fontId="80" fillId="0" borderId="0"/>
    <xf numFmtId="0" fontId="28" fillId="0" borderId="0"/>
    <xf numFmtId="0" fontId="31" fillId="0" borderId="0"/>
    <xf numFmtId="0" fontId="56" fillId="0" borderId="0"/>
    <xf numFmtId="0" fontId="50" fillId="0" borderId="0"/>
    <xf numFmtId="0" fontId="61" fillId="0" borderId="0"/>
    <xf numFmtId="0" fontId="56" fillId="0" borderId="0"/>
    <xf numFmtId="0" fontId="28" fillId="0" borderId="0"/>
    <xf numFmtId="0" fontId="28" fillId="0" borderId="0"/>
    <xf numFmtId="0" fontId="81" fillId="0" borderId="0"/>
    <xf numFmtId="0" fontId="50" fillId="0" borderId="0"/>
    <xf numFmtId="0" fontId="70" fillId="0" borderId="0"/>
    <xf numFmtId="0" fontId="70" fillId="0" borderId="0"/>
    <xf numFmtId="0" fontId="56" fillId="0" borderId="0"/>
    <xf numFmtId="0" fontId="28" fillId="38" borderId="23" applyNumberFormat="0" applyFont="0" applyAlignment="0" applyProtection="0"/>
    <xf numFmtId="189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83" fillId="0" borderId="24">
      <alignment vertical="center"/>
    </xf>
    <xf numFmtId="4" fontId="56" fillId="60" borderId="25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4" fontId="51" fillId="0" borderId="0" applyBorder="0" applyProtection="0">
      <alignment vertical="center"/>
      <protection locked="0"/>
    </xf>
    <xf numFmtId="0" fontId="84" fillId="44" borderId="26" applyNumberFormat="0" applyAlignment="0" applyProtection="0"/>
    <xf numFmtId="4" fontId="85" fillId="61" borderId="27" applyNumberFormat="0" applyProtection="0">
      <alignment vertical="center"/>
    </xf>
    <xf numFmtId="4" fontId="85" fillId="62" borderId="27" applyNumberFormat="0" applyProtection="0">
      <alignment horizontal="right" vertical="center"/>
    </xf>
    <xf numFmtId="4" fontId="85" fillId="63" borderId="27" applyNumberFormat="0" applyProtection="0">
      <alignment vertical="top" wrapText="1"/>
    </xf>
    <xf numFmtId="0" fontId="65" fillId="42" borderId="0" applyNumberFormat="0" applyBorder="0" applyAlignment="0" applyProtection="0"/>
    <xf numFmtId="172" fontId="28" fillId="0" borderId="0" applyFont="0" applyFill="0" applyBorder="0" applyAlignment="0" applyProtection="0"/>
    <xf numFmtId="184" fontId="70" fillId="0" borderId="0" applyFont="0" applyFill="0" applyBorder="0" applyAlignment="0" applyProtection="0"/>
    <xf numFmtId="0" fontId="84" fillId="36" borderId="26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0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6" fillId="0" borderId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2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0" fontId="28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/>
    <xf numFmtId="0" fontId="51" fillId="0" borderId="0" applyNumberFormat="0" applyFill="0" applyBorder="0" applyAlignment="0" applyProtection="0"/>
    <xf numFmtId="0" fontId="5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56" fillId="0" borderId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8" applyNumberFormat="0" applyFill="0" applyAlignment="0" applyProtection="0"/>
    <xf numFmtId="0" fontId="89" fillId="0" borderId="29" applyNumberFormat="0" applyFill="0" applyAlignment="0" applyProtection="0"/>
    <xf numFmtId="0" fontId="90" fillId="0" borderId="30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31" applyNumberFormat="0" applyFill="0" applyAlignment="0" applyProtection="0"/>
    <xf numFmtId="0" fontId="93" fillId="0" borderId="29" applyNumberFormat="0" applyFill="0" applyAlignment="0" applyProtection="0"/>
    <xf numFmtId="0" fontId="71" fillId="0" borderId="32" applyNumberFormat="0" applyFill="0" applyAlignment="0" applyProtection="0"/>
    <xf numFmtId="0" fontId="51" fillId="0" borderId="0" applyNumberFormat="0" applyFill="0" applyBorder="0" applyAlignment="0" applyProtection="0"/>
    <xf numFmtId="3" fontId="56" fillId="60" borderId="18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3" fontId="51" fillId="0" borderId="0">
      <alignment vertical="center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0" fontId="51" fillId="0" borderId="0">
      <alignment horizontal="right"/>
    </xf>
    <xf numFmtId="191" fontId="28" fillId="0" borderId="0" applyFont="0" applyFill="0" applyBorder="0" applyAlignment="0" applyProtection="0"/>
    <xf numFmtId="192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0" fontId="67" fillId="55" borderId="21" applyNumberFormat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82" fillId="0" borderId="0" applyFont="0" applyFill="0" applyBorder="0" applyAlignment="0" applyProtection="0"/>
    <xf numFmtId="197" fontId="82" fillId="0" borderId="0" applyFont="0" applyFill="0" applyBorder="0" applyAlignment="0" applyProtection="0"/>
    <xf numFmtId="177" fontId="56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200" fontId="28" fillId="0" borderId="0" applyFont="0" applyFill="0" applyBorder="0" applyAlignment="0" applyProtection="0">
      <protection locked="0"/>
    </xf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Border="0" applyAlignment="0" applyProtection="0"/>
    <xf numFmtId="0" fontId="51" fillId="0" borderId="0" applyNumberFormat="0" applyAlignment="0" applyProtection="0"/>
    <xf numFmtId="0" fontId="51" fillId="0" borderId="0" applyNumberFormat="0" applyAlignment="0" applyProtection="0"/>
    <xf numFmtId="0" fontId="51" fillId="0" borderId="0" applyNumberFormat="0" applyAlignment="0" applyProtection="0"/>
    <xf numFmtId="201" fontId="28" fillId="0" borderId="0" applyFont="0" applyFill="0" applyBorder="0" applyAlignment="0" applyProtection="0"/>
    <xf numFmtId="0" fontId="51" fillId="0" borderId="0" applyNumberFormat="0" applyFill="0" applyAlignment="0" applyProtection="0"/>
    <xf numFmtId="0" fontId="51" fillId="0" borderId="0" applyNumberFormat="0" applyFill="0" applyAlignment="0" applyProtection="0"/>
    <xf numFmtId="0" fontId="51" fillId="0" borderId="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Alignment="0" applyProtection="0"/>
    <xf numFmtId="0" fontId="51" fillId="0" borderId="0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Border="0" applyAlignment="0" applyProtection="0"/>
    <xf numFmtId="0" fontId="51" fillId="0" borderId="0"/>
    <xf numFmtId="0" fontId="33" fillId="0" borderId="0"/>
    <xf numFmtId="0" fontId="51" fillId="0" borderId="0"/>
    <xf numFmtId="0" fontId="51" fillId="0" borderId="0"/>
    <xf numFmtId="0" fontId="3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28" fillId="0" borderId="0"/>
    <xf numFmtId="0" fontId="54" fillId="0" borderId="0">
      <alignment horizontal="left"/>
    </xf>
    <xf numFmtId="0" fontId="51" fillId="0" borderId="0">
      <alignment horizontal="left"/>
    </xf>
    <xf numFmtId="0" fontId="54" fillId="0" borderId="0">
      <alignment horizontal="left"/>
    </xf>
    <xf numFmtId="0" fontId="51" fillId="0" borderId="0">
      <alignment horizontal="left"/>
    </xf>
    <xf numFmtId="0" fontId="51" fillId="0" borderId="0">
      <alignment horizontal="left"/>
    </xf>
    <xf numFmtId="0" fontId="51" fillId="0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ont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1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51" fillId="0" borderId="0" applyFont="0" applyFill="0" applyBorder="0" applyAlignment="0" applyProtection="0"/>
    <xf numFmtId="202" fontId="28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51" fillId="0" borderId="0" applyNumberFormat="0" applyBorder="0" applyAlignment="0" applyProtection="0"/>
    <xf numFmtId="4" fontId="51" fillId="0" borderId="0">
      <alignment horizontal="center" vertical="center"/>
    </xf>
    <xf numFmtId="170" fontId="94" fillId="0" borderId="0" applyFont="0" applyFill="0" applyBorder="0" applyAlignment="0" applyProtection="0"/>
    <xf numFmtId="0" fontId="56" fillId="0" borderId="0"/>
    <xf numFmtId="0" fontId="28" fillId="0" borderId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03" fillId="0" borderId="0"/>
    <xf numFmtId="0" fontId="103" fillId="0" borderId="0"/>
    <xf numFmtId="9" fontId="103" fillId="0" borderId="0" applyFont="0" applyFill="0" applyBorder="0" applyAlignment="0" applyProtection="0"/>
    <xf numFmtId="0" fontId="30" fillId="0" borderId="0"/>
    <xf numFmtId="0" fontId="30" fillId="0" borderId="0"/>
    <xf numFmtId="0" fontId="103" fillId="0" borderId="0"/>
    <xf numFmtId="0" fontId="27" fillId="0" borderId="0"/>
    <xf numFmtId="165" fontId="30" fillId="0" borderId="0" applyFont="0" applyFill="0" applyBorder="0" applyAlignment="0" applyProtection="0"/>
    <xf numFmtId="0" fontId="1" fillId="0" borderId="0"/>
    <xf numFmtId="0" fontId="102" fillId="0" borderId="0"/>
    <xf numFmtId="0" fontId="3" fillId="0" borderId="0"/>
    <xf numFmtId="164" fontId="10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0"/>
    <xf numFmtId="9" fontId="103" fillId="0" borderId="0" applyFont="0" applyFill="0" applyBorder="0" applyAlignment="0" applyProtection="0"/>
    <xf numFmtId="0" fontId="1" fillId="0" borderId="0"/>
    <xf numFmtId="164" fontId="102" fillId="0" borderId="0" applyFont="0" applyFill="0" applyBorder="0" applyAlignment="0" applyProtection="0"/>
    <xf numFmtId="0" fontId="1" fillId="0" borderId="0"/>
    <xf numFmtId="0" fontId="102" fillId="0" borderId="0"/>
    <xf numFmtId="0" fontId="1" fillId="0" borderId="0"/>
    <xf numFmtId="0" fontId="29" fillId="0" borderId="0"/>
    <xf numFmtId="0" fontId="102" fillId="0" borderId="0"/>
    <xf numFmtId="0" fontId="31" fillId="0" borderId="0"/>
    <xf numFmtId="0" fontId="1" fillId="0" borderId="0"/>
    <xf numFmtId="0" fontId="1" fillId="11" borderId="1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6" fillId="36" borderId="34" applyNumberFormat="0" applyAlignment="0" applyProtection="0"/>
    <xf numFmtId="0" fontId="66" fillId="44" borderId="34" applyNumberFormat="0" applyAlignment="0" applyProtection="0"/>
    <xf numFmtId="167" fontId="1" fillId="0" borderId="0" applyFont="0" applyFill="0" applyBorder="0" applyAlignment="0" applyProtection="0"/>
    <xf numFmtId="0" fontId="70" fillId="38" borderId="35" applyNumberFormat="0" applyFont="0" applyAlignment="0" applyProtection="0"/>
    <xf numFmtId="0" fontId="72" fillId="37" borderId="34" applyNumberFormat="0" applyAlignment="0" applyProtection="0"/>
    <xf numFmtId="0" fontId="72" fillId="37" borderId="34" applyNumberFormat="0" applyAlignment="0" applyProtection="0"/>
    <xf numFmtId="0" fontId="28" fillId="38" borderId="35" applyNumberFormat="0" applyFont="0" applyAlignment="0" applyProtection="0"/>
    <xf numFmtId="9" fontId="1" fillId="0" borderId="0" applyFont="0" applyFill="0" applyBorder="0" applyAlignment="0" applyProtection="0"/>
    <xf numFmtId="4" fontId="56" fillId="60" borderId="36" applyBorder="0" applyProtection="0">
      <alignment vertical="center"/>
      <protection locked="0"/>
    </xf>
    <xf numFmtId="0" fontId="84" fillId="44" borderId="37" applyNumberFormat="0" applyAlignment="0" applyProtection="0"/>
    <xf numFmtId="4" fontId="85" fillId="61" borderId="38" applyNumberFormat="0" applyProtection="0">
      <alignment vertical="center"/>
    </xf>
    <xf numFmtId="4" fontId="85" fillId="62" borderId="38" applyNumberFormat="0" applyProtection="0">
      <alignment horizontal="right" vertical="center"/>
    </xf>
    <xf numFmtId="4" fontId="85" fillId="63" borderId="38" applyNumberFormat="0" applyProtection="0">
      <alignment vertical="top" wrapText="1"/>
    </xf>
    <xf numFmtId="0" fontId="84" fillId="36" borderId="37" applyNumberFormat="0" applyAlignment="0" applyProtection="0"/>
    <xf numFmtId="3" fontId="56" fillId="60" borderId="33">
      <alignment vertical="center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3" fontId="56" fillId="60" borderId="33">
      <alignment vertical="center"/>
    </xf>
    <xf numFmtId="0" fontId="102" fillId="0" borderId="0"/>
    <xf numFmtId="0" fontId="1" fillId="0" borderId="0"/>
    <xf numFmtId="0" fontId="1" fillId="0" borderId="0"/>
    <xf numFmtId="0" fontId="1" fillId="11" borderId="1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6" fillId="36" borderId="20" applyNumberFormat="0" applyAlignment="0" applyProtection="0"/>
    <xf numFmtId="0" fontId="66" fillId="44" borderId="20" applyNumberFormat="0" applyAlignment="0" applyProtection="0"/>
    <xf numFmtId="167" fontId="1" fillId="0" borderId="0" applyFont="0" applyFill="0" applyBorder="0" applyAlignment="0" applyProtection="0"/>
    <xf numFmtId="0" fontId="70" fillId="38" borderId="23" applyNumberFormat="0" applyFont="0" applyAlignment="0" applyProtection="0"/>
    <xf numFmtId="0" fontId="72" fillId="37" borderId="20" applyNumberFormat="0" applyAlignment="0" applyProtection="0"/>
    <xf numFmtId="0" fontId="72" fillId="37" borderId="20" applyNumberFormat="0" applyAlignment="0" applyProtection="0"/>
    <xf numFmtId="0" fontId="28" fillId="38" borderId="23" applyNumberFormat="0" applyFont="0" applyAlignment="0" applyProtection="0"/>
    <xf numFmtId="9" fontId="1" fillId="0" borderId="0" applyFont="0" applyFill="0" applyBorder="0" applyAlignment="0" applyProtection="0"/>
    <xf numFmtId="0" fontId="84" fillId="44" borderId="26" applyNumberFormat="0" applyAlignment="0" applyProtection="0"/>
    <xf numFmtId="4" fontId="85" fillId="61" borderId="27" applyNumberFormat="0" applyProtection="0">
      <alignment vertical="center"/>
    </xf>
    <xf numFmtId="4" fontId="85" fillId="62" borderId="27" applyNumberFormat="0" applyProtection="0">
      <alignment horizontal="right" vertical="center"/>
    </xf>
    <xf numFmtId="4" fontId="85" fillId="63" borderId="27" applyNumberFormat="0" applyProtection="0">
      <alignment vertical="top" wrapText="1"/>
    </xf>
    <xf numFmtId="0" fontId="84" fillId="36" borderId="26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3" fillId="0" borderId="0"/>
    <xf numFmtId="9" fontId="103" fillId="0" borderId="0" applyFont="0" applyFill="0" applyBorder="0" applyAlignment="0" applyProtection="0"/>
    <xf numFmtId="0" fontId="1" fillId="0" borderId="0"/>
    <xf numFmtId="164" fontId="10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02" fillId="0" borderId="0" applyFont="0" applyFill="0" applyBorder="0" applyAlignment="0" applyProtection="0"/>
    <xf numFmtId="0" fontId="1" fillId="0" borderId="0"/>
    <xf numFmtId="164" fontId="103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1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16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3" fillId="0" borderId="0" applyFont="0" applyFill="0" applyBorder="0" applyAlignment="0" applyProtection="0"/>
    <xf numFmtId="165" fontId="103" fillId="0" borderId="0" applyFont="0" applyFill="0" applyBorder="0" applyAlignment="0" applyProtection="0"/>
    <xf numFmtId="9" fontId="102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0" borderId="0" xfId="0" applyFont="1"/>
    <xf numFmtId="0" fontId="1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49" fontId="20" fillId="0" borderId="0" xfId="0" applyNumberFormat="1" applyFont="1" applyAlignment="1">
      <alignment horizontal="center" vertical="center"/>
    </xf>
    <xf numFmtId="0" fontId="19" fillId="0" borderId="0" xfId="0" applyFont="1"/>
    <xf numFmtId="0" fontId="25" fillId="0" borderId="0" xfId="0" applyFont="1"/>
    <xf numFmtId="49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/>
    </xf>
    <xf numFmtId="0" fontId="19" fillId="0" borderId="0" xfId="0" applyFont="1" applyProtection="1">
      <protection locked="0"/>
    </xf>
    <xf numFmtId="0" fontId="25" fillId="0" borderId="0" xfId="0" applyFont="1" applyProtection="1">
      <protection locked="0"/>
    </xf>
    <xf numFmtId="4" fontId="20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/>
    </xf>
    <xf numFmtId="49" fontId="19" fillId="0" borderId="7" xfId="0" applyNumberFormat="1" applyFont="1" applyBorder="1" applyAlignment="1">
      <alignment horizontal="center" vertical="center"/>
    </xf>
    <xf numFmtId="4" fontId="19" fillId="0" borderId="0" xfId="0" applyNumberFormat="1" applyFont="1" applyProtection="1">
      <protection locked="0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horizontal="left"/>
    </xf>
    <xf numFmtId="49" fontId="98" fillId="0" borderId="0" xfId="0" applyNumberFormat="1" applyFont="1" applyAlignment="1">
      <alignment horizontal="left" vertical="center"/>
    </xf>
    <xf numFmtId="49" fontId="97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 wrapText="1"/>
    </xf>
    <xf numFmtId="0" fontId="99" fillId="0" borderId="0" xfId="0" applyFont="1" applyAlignment="1">
      <alignment horizontal="left" vertical="center"/>
    </xf>
    <xf numFmtId="49" fontId="100" fillId="0" borderId="0" xfId="0" applyNumberFormat="1" applyFont="1" applyAlignment="1">
      <alignment horizontal="left" vertical="center"/>
    </xf>
    <xf numFmtId="0" fontId="101" fillId="0" borderId="0" xfId="0" applyFont="1" applyAlignment="1">
      <alignment horizontal="right" vertical="center"/>
    </xf>
    <xf numFmtId="14" fontId="101" fillId="0" borderId="0" xfId="0" applyNumberFormat="1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203" fontId="0" fillId="0" borderId="0" xfId="0" applyNumberFormat="1"/>
    <xf numFmtId="0" fontId="0" fillId="0" borderId="0" xfId="0" pivotButton="1"/>
    <xf numFmtId="204" fontId="0" fillId="0" borderId="0" xfId="0" applyNumberFormat="1"/>
    <xf numFmtId="0" fontId="0" fillId="0" borderId="0" xfId="0" applyFont="1"/>
    <xf numFmtId="204" fontId="0" fillId="0" borderId="0" xfId="0" applyNumberFormat="1" applyFont="1"/>
    <xf numFmtId="4" fontId="104" fillId="64" borderId="39" xfId="10" applyNumberFormat="1" applyFont="1" applyFill="1" applyBorder="1" applyAlignment="1">
      <alignment horizontal="right" vertical="center"/>
    </xf>
    <xf numFmtId="9" fontId="0" fillId="0" borderId="0" xfId="2051" applyFont="1"/>
    <xf numFmtId="4" fontId="30" fillId="0" borderId="0" xfId="1899" applyNumberFormat="1"/>
    <xf numFmtId="0" fontId="0" fillId="65" borderId="0" xfId="0" applyFill="1"/>
    <xf numFmtId="4" fontId="104" fillId="65" borderId="39" xfId="10" applyNumberFormat="1" applyFont="1" applyFill="1" applyBorder="1" applyAlignment="1">
      <alignment horizontal="right" vertical="center"/>
    </xf>
    <xf numFmtId="0" fontId="105" fillId="0" borderId="0" xfId="0" applyFont="1"/>
    <xf numFmtId="0" fontId="19" fillId="66" borderId="0" xfId="0" applyFont="1" applyFill="1"/>
    <xf numFmtId="0" fontId="19" fillId="0" borderId="7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/>
    </xf>
    <xf numFmtId="4" fontId="19" fillId="0" borderId="0" xfId="0" applyNumberFormat="1" applyFont="1" applyFill="1" applyProtection="1">
      <protection locked="0"/>
    </xf>
    <xf numFmtId="0" fontId="19" fillId="0" borderId="0" xfId="0" applyFont="1" applyFill="1" applyProtection="1">
      <protection locked="0"/>
    </xf>
    <xf numFmtId="0" fontId="22" fillId="2" borderId="1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7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2" borderId="40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right" vertical="center"/>
    </xf>
  </cellXfs>
  <cellStyles count="2052">
    <cellStyle name="#170j" xfId="58" xr:uid="{00000000-0005-0000-0000-000000000000}"/>
    <cellStyle name="#170j 2" xfId="59" xr:uid="{00000000-0005-0000-0000-000001000000}"/>
    <cellStyle name="#170j 3" xfId="60" xr:uid="{00000000-0005-0000-0000-000002000000}"/>
    <cellStyle name="#170j 4" xfId="61" xr:uid="{00000000-0005-0000-0000-000003000000}"/>
    <cellStyle name="#170j_Budget-ROCA 2012_version 5 для CMA" xfId="62" xr:uid="{00000000-0005-0000-0000-000004000000}"/>
    <cellStyle name="%" xfId="63" xr:uid="{00000000-0005-0000-0000-000005000000}"/>
    <cellStyle name="% 10" xfId="64" xr:uid="{00000000-0005-0000-0000-000006000000}"/>
    <cellStyle name="% 2" xfId="65" xr:uid="{00000000-0005-0000-0000-000007000000}"/>
    <cellStyle name="% 3" xfId="66" xr:uid="{00000000-0005-0000-0000-000008000000}"/>
    <cellStyle name="% 4" xfId="67" xr:uid="{00000000-0005-0000-0000-000009000000}"/>
    <cellStyle name="% 5" xfId="68" xr:uid="{00000000-0005-0000-0000-00000A000000}"/>
    <cellStyle name="% 6" xfId="69" xr:uid="{00000000-0005-0000-0000-00000B000000}"/>
    <cellStyle name="% 7" xfId="70" xr:uid="{00000000-0005-0000-0000-00000C000000}"/>
    <cellStyle name="% 8" xfId="71" xr:uid="{00000000-0005-0000-0000-00000D000000}"/>
    <cellStyle name="% 9" xfId="72" xr:uid="{00000000-0005-0000-0000-00000E000000}"/>
    <cellStyle name="%_3.6.B.IT" xfId="73" xr:uid="{00000000-0005-0000-0000-00000F000000}"/>
    <cellStyle name="%_Bud_SALES_10-1" xfId="74" xr:uid="{00000000-0005-0000-0000-000010000000}"/>
    <cellStyle name="%_Budget 2010 Retrieve template_ADD" xfId="75" xr:uid="{00000000-0005-0000-0000-000011000000}"/>
    <cellStyle name="%_Budget Keramika 1.11.08-2" xfId="76" xr:uid="{00000000-0005-0000-0000-000012000000}"/>
    <cellStyle name="%_Budget Keramika 2009 - ANNEXES" xfId="77" xr:uid="{00000000-0005-0000-0000-000013000000}"/>
    <cellStyle name="%_Budget Keramika 2010 - ANNEXES" xfId="78" xr:uid="{00000000-0005-0000-0000-000014000000}"/>
    <cellStyle name="%_Budget-ROCA 2012_version 5 для CMA" xfId="79" xr:uid="{00000000-0005-0000-0000-000015000000}"/>
    <cellStyle name="%_Copy of ECO_TEMPLATE_YE2007_KERAMIKA 7 final 20032008" xfId="80" xr:uid="{00000000-0005-0000-0000-000016000000}"/>
    <cellStyle name="%_Copy of ECO_TEMPLATE_YE2007_KERAMIKA 7 final 20032008_ECO_TEMPLATE_YE2008_English " xfId="81" xr:uid="{00000000-0005-0000-0000-000017000000}"/>
    <cellStyle name="%_ECO_TEMPLATE_YE2008_English " xfId="82" xr:uid="{00000000-0005-0000-0000-000018000000}"/>
    <cellStyle name="%_HEADCOUNT -Internal AKVA-MVK" xfId="83" xr:uid="{00000000-0005-0000-0000-000019000000}"/>
    <cellStyle name="%_ITBudget2008_Nanhai and Shanghai" xfId="84" xr:uid="{00000000-0005-0000-0000-00001A000000}"/>
    <cellStyle name="%_PL_2010" xfId="85" xr:uid="{00000000-0005-0000-0000-00001B000000}"/>
    <cellStyle name="%_Production cost BUDGET 2010" xfId="86" xr:uid="{00000000-0005-0000-0000-00001C000000}"/>
    <cellStyle name="%_Results of January 2010" xfId="87" xr:uid="{00000000-0005-0000-0000-00001D000000}"/>
    <cellStyle name="%_Results of January ADD 2010" xfId="88" xr:uid="{00000000-0005-0000-0000-00001E000000}"/>
    <cellStyle name="%_SALARY 2012" xfId="89" xr:uid="{00000000-0005-0000-0000-00001F000000}"/>
    <cellStyle name="%_TEMPLATE  BUDGET  PLAN ASSUMPTIONS" xfId="90" xr:uid="{00000000-0005-0000-0000-000020000000}"/>
    <cellStyle name="%_Xl0000054" xfId="91" xr:uid="{00000000-0005-0000-0000-000021000000}"/>
    <cellStyle name="%_Трансформация_МВК_300911" xfId="92" xr:uid="{00000000-0005-0000-0000-000022000000}"/>
    <cellStyle name="%_Трансформация_МВК_310811" xfId="93" xr:uid="{00000000-0005-0000-0000-000023000000}"/>
    <cellStyle name="%_Трансформация_МВК_310811 (version 1)" xfId="94" xr:uid="{00000000-0005-0000-0000-000024000000}"/>
    <cellStyle name="%_Трансформация_Реквист_310811" xfId="95" xr:uid="{00000000-0005-0000-0000-000025000000}"/>
    <cellStyle name="%_Эффективность июля 2011" xfId="96" xr:uid="{00000000-0005-0000-0000-000026000000}"/>
    <cellStyle name="(0)" xfId="97" xr:uid="{00000000-0005-0000-0000-000027000000}"/>
    <cellStyle name="(0) 2" xfId="98" xr:uid="{00000000-0005-0000-0000-000028000000}"/>
    <cellStyle name="(0) 3" xfId="99" xr:uid="{00000000-0005-0000-0000-000029000000}"/>
    <cellStyle name="(0) 4" xfId="100" xr:uid="{00000000-0005-0000-0000-00002A000000}"/>
    <cellStyle name="(0)_ITBudget Book 2012 AQUATON RUR V1" xfId="101" xr:uid="{00000000-0005-0000-0000-00002B000000}"/>
    <cellStyle name="?" xfId="102" xr:uid="{00000000-0005-0000-0000-00002C000000}"/>
    <cellStyle name="?_x001d_" xfId="103" xr:uid="{00000000-0005-0000-0000-00002D000000}"/>
    <cellStyle name="?_x001d_ 10" xfId="104" xr:uid="{00000000-0005-0000-0000-00002E000000}"/>
    <cellStyle name="?_x001d_ 11" xfId="105" xr:uid="{00000000-0005-0000-0000-00002F000000}"/>
    <cellStyle name="?_x001d_ 12" xfId="106" xr:uid="{00000000-0005-0000-0000-000030000000}"/>
    <cellStyle name="?_x001d_ 13" xfId="107" xr:uid="{00000000-0005-0000-0000-000031000000}"/>
    <cellStyle name="?_x001d_ 2" xfId="108" xr:uid="{00000000-0005-0000-0000-000032000000}"/>
    <cellStyle name="?_x001d_ 3" xfId="109" xr:uid="{00000000-0005-0000-0000-000033000000}"/>
    <cellStyle name="?_x001d_ 4" xfId="110" xr:uid="{00000000-0005-0000-0000-000034000000}"/>
    <cellStyle name="?_x001d_ 5" xfId="111" xr:uid="{00000000-0005-0000-0000-000035000000}"/>
    <cellStyle name="?_x001d_ 6" xfId="112" xr:uid="{00000000-0005-0000-0000-000036000000}"/>
    <cellStyle name="?_x001d_ 7" xfId="113" xr:uid="{00000000-0005-0000-0000-000037000000}"/>
    <cellStyle name="?_x001d_ 8" xfId="114" xr:uid="{00000000-0005-0000-0000-000038000000}"/>
    <cellStyle name="?_x001d_ 9" xfId="115" xr:uid="{00000000-0005-0000-0000-000039000000}"/>
    <cellStyle name="?_x001d_?" xfId="116" xr:uid="{00000000-0005-0000-0000-00003A000000}"/>
    <cellStyle name="?_x001d_?_x0017_" xfId="117" xr:uid="{00000000-0005-0000-0000-00003B000000}"/>
    <cellStyle name="?_x001d_?_x0017__x000c_" xfId="118" xr:uid="{00000000-0005-0000-0000-00003C000000}"/>
    <cellStyle name="?_x001d_?_x0017__x000c_?" xfId="119" xr:uid="{00000000-0005-0000-0000-00003D000000}"/>
    <cellStyle name="?_x001d_?_x0017__x000c_??" xfId="120" xr:uid="{00000000-0005-0000-0000-00003E000000}"/>
    <cellStyle name="?_x001d_?_x0017__x000c_???_x000c_" xfId="121" xr:uid="{00000000-0005-0000-0000-00003F000000}"/>
    <cellStyle name="?_x001d_?_x0017__x000c_???_x000c_??U_x0001_t_x0010_" xfId="122" xr:uid="{00000000-0005-0000-0000-000040000000}"/>
    <cellStyle name="?_x001d_?_x0017__x000c_???_x000c_??U_x0001_t_x0010__x0013_5" xfId="123" xr:uid="{00000000-0005-0000-0000-000041000000}"/>
    <cellStyle name="?_x001d_?_x0017__x000c_???_x000c_??U_x0001_t_x0010__x0013_5_x0007__x0001__x0003_" xfId="124" xr:uid="{00000000-0005-0000-0000-000042000000}"/>
    <cellStyle name="?_x001d_?_x0017__x000c_???_x000c_??U_x0001_t_x0010__x0013_5_Bud_SALES_10-1" xfId="125" xr:uid="{00000000-0005-0000-0000-000043000000}"/>
    <cellStyle name="?_x001d_?_x0017__x000c_???_x000c__Bud_SALES_10-1" xfId="126" xr:uid="{00000000-0005-0000-0000-000044000000}"/>
    <cellStyle name="?_x001d_?_x0017__x000c_??÷" xfId="127" xr:uid="{00000000-0005-0000-0000-000045000000}"/>
    <cellStyle name="?_x001d_?_x0017__x000c_??÷_x000c_" xfId="128" xr:uid="{00000000-0005-0000-0000-000046000000}"/>
    <cellStyle name="?_x001d_?_x0017__x000c_??÷_x000c_?" xfId="129" xr:uid="{00000000-0005-0000-0000-000047000000}"/>
    <cellStyle name="?_x001d_?_x0017__x000c_??÷_x000c_??" xfId="130" xr:uid="{00000000-0005-0000-0000-000048000000}"/>
    <cellStyle name="?_x001d_?_x0017__x000c_??÷_x000c_??U" xfId="131" xr:uid="{00000000-0005-0000-0000-000049000000}"/>
    <cellStyle name="?_x001d_?_x0017__x000c_??÷_x000c_??U_x0001_" xfId="132" xr:uid="{00000000-0005-0000-0000-00004A000000}"/>
    <cellStyle name="?_x001d_?_x0017__x000c_??÷_x000c_??U_x0001_t" xfId="133" xr:uid="{00000000-0005-0000-0000-00004B000000}"/>
    <cellStyle name="?_x001d_?_x0017__x000c_??÷_x000c_??U_x0001_t_x0010_" xfId="134" xr:uid="{00000000-0005-0000-0000-00004C000000}"/>
    <cellStyle name="?_x001d_?_x0017__x000c_??÷_x000c_??U_x0001_t_x0010__x0013_" xfId="135" xr:uid="{00000000-0005-0000-0000-00004D000000}"/>
    <cellStyle name="?_x001d_?_x0017__x000c_??÷_x000c_??U_x0001_t_x0010__x0013_5" xfId="136" xr:uid="{00000000-0005-0000-0000-00004E000000}"/>
    <cellStyle name="?_x001d_?_x0017__x000c_??÷_x000c_??U_x0001_t_x0010__x0013_5_x0007_" xfId="137" xr:uid="{00000000-0005-0000-0000-00004F000000}"/>
    <cellStyle name="?_x001d_?_x0017__x000c_??÷_x000c_??U_x0001_t_x0010__x0013_5_x0007__x0001_" xfId="138" xr:uid="{00000000-0005-0000-0000-000050000000}"/>
    <cellStyle name="?_x001d_?_x0017__x000c_??÷_x000c_??U_x0001_t_x0010__x0013_5_x0007__x0001__x0003_" xfId="139" xr:uid="{00000000-0005-0000-0000-000051000000}"/>
    <cellStyle name="????_A.2.1.3 STOCKS" xfId="140" xr:uid="{00000000-0005-0000-0000-000052000000}"/>
    <cellStyle name="??_Sheet1" xfId="141" xr:uid="{00000000-0005-0000-0000-000053000000}"/>
    <cellStyle name="??rky [0]_2.1.A SALES UNITS" xfId="142" xr:uid="{00000000-0005-0000-0000-000054000000}"/>
    <cellStyle name="??rky_Budget Presentation SW 2003 ver 1" xfId="143" xr:uid="{00000000-0005-0000-0000-000055000000}"/>
    <cellStyle name="?_x001d__~1062289" xfId="144" xr:uid="{00000000-0005-0000-0000-000056000000}"/>
    <cellStyle name="?árky [0]_2.1.A SALES UNITS" xfId="145" xr:uid="{00000000-0005-0000-0000-000057000000}"/>
    <cellStyle name="?árky_Budget Presentation SW 2003 ver 1" xfId="146" xr:uid="{00000000-0005-0000-0000-000058000000}"/>
    <cellStyle name="_~1062289" xfId="147" xr:uid="{00000000-0005-0000-0000-000059000000}"/>
    <cellStyle name="_~4684452" xfId="148" xr:uid="{00000000-0005-0000-0000-00005A000000}"/>
    <cellStyle name="_~9368934" xfId="149" xr:uid="{00000000-0005-0000-0000-00005B000000}"/>
    <cellStyle name="_1.5 MGN" xfId="150" xr:uid="{00000000-0005-0000-0000-00005C000000}"/>
    <cellStyle name="_1.5 MGN_1" xfId="151" xr:uid="{00000000-0005-0000-0000-00005D000000}"/>
    <cellStyle name="_1.5 MGN_1_Bud_SALES_10-1" xfId="152" xr:uid="{00000000-0005-0000-0000-00005E000000}"/>
    <cellStyle name="_1.5 MGN_1_Budget 2010 Retrieve template_ADD" xfId="153" xr:uid="{00000000-0005-0000-0000-00005F000000}"/>
    <cellStyle name="_1.5 MGN_1_Budget Keramika 1.11.08-2" xfId="154" xr:uid="{00000000-0005-0000-0000-000060000000}"/>
    <cellStyle name="_1.5 MGN_1_Budget Keramika 1.11.08-2_1" xfId="155" xr:uid="{00000000-0005-0000-0000-000061000000}"/>
    <cellStyle name="_1.5 MGN_1_Budget Keramika 1.11.08-2_1_ECO_TEMPLATE_YE2009_English_ADD" xfId="156" xr:uid="{00000000-0005-0000-0000-000062000000}"/>
    <cellStyle name="_1.5 MGN_1_Budget Keramika 2010 - ANNEXES" xfId="157" xr:uid="{00000000-0005-0000-0000-000063000000}"/>
    <cellStyle name="_1.5 MGN_1_Production cost BUDGET 2010" xfId="158" xr:uid="{00000000-0005-0000-0000-000064000000}"/>
    <cellStyle name="_1.5 MGN_1_Results of January ADD 2010" xfId="159" xr:uid="{00000000-0005-0000-0000-000065000000}"/>
    <cellStyle name="_2.2" xfId="160" xr:uid="{00000000-0005-0000-0000-000066000000}"/>
    <cellStyle name="_3.5.A MARKETING &amp; SALES" xfId="161" xr:uid="{00000000-0005-0000-0000-000067000000}"/>
    <cellStyle name="_3.5.B ADVERTISING" xfId="162" xr:uid="{00000000-0005-0000-0000-000068000000}"/>
    <cellStyle name="_3.6 GNRL &amp; ADMIN" xfId="163" xr:uid="{00000000-0005-0000-0000-000069000000}"/>
    <cellStyle name="_4_Anexo 4.2.2009" xfId="164" xr:uid="{00000000-0005-0000-0000-00006A000000}"/>
    <cellStyle name="_Anexo 4.2.2008 nuevo" xfId="165" xr:uid="{00000000-0005-0000-0000-00006B000000}"/>
    <cellStyle name="_BDG2008_4.2 INVESTMENT" xfId="166" xr:uid="{00000000-0005-0000-0000-00006C000000}"/>
    <cellStyle name="_BGT 2008 RPL+ZWS" xfId="167" xr:uid="{00000000-0005-0000-0000-00006D000000}"/>
    <cellStyle name="_BGT2008" xfId="168" xr:uid="{00000000-0005-0000-0000-00006E000000}"/>
    <cellStyle name="_BGT2008_OLD" xfId="169" xr:uid="{00000000-0005-0000-0000-00006F000000}"/>
    <cellStyle name="_BGT2009_I_v2" xfId="170" xr:uid="{00000000-0005-0000-0000-000070000000}"/>
    <cellStyle name="_BOOK_3.5.B  TEMPLATE BGT 2009" xfId="171" xr:uid="{00000000-0005-0000-0000-000071000000}"/>
    <cellStyle name="_BUDGET 2008_Filial" xfId="172" xr:uid="{00000000-0005-0000-0000-000072000000}"/>
    <cellStyle name="_Budget Keramika 2008" xfId="173" xr:uid="{00000000-0005-0000-0000-000073000000}"/>
    <cellStyle name="_Budget Polska &amp; Silesia 2008" xfId="174" xr:uid="{00000000-0005-0000-0000-000074000000}"/>
    <cellStyle name="_Budget Polska &amp; Silesia 2008_v1" xfId="175" xr:uid="{00000000-0005-0000-0000-000075000000}"/>
    <cellStyle name="_Budget Polska &amp; Silesia 2008_V2" xfId="176" xr:uid="{00000000-0005-0000-0000-000076000000}"/>
    <cellStyle name="_Budget Santekhnika 08 X JGM.xls~RF1a2d8ee0" xfId="177" xr:uid="{00000000-0005-0000-0000-000077000000}"/>
    <cellStyle name="_Budget_2008_RCHINA Conso" xfId="178" xr:uid="{00000000-0005-0000-0000-000078000000}"/>
    <cellStyle name="_China Budget Consolidation 2008" xfId="179" xr:uid="{00000000-0005-0000-0000-000079000000}"/>
    <cellStyle name="_Copy of ECO_TEMPLATE_YE2007_KERAMIKA 7 final 20032008" xfId="180" xr:uid="{00000000-0005-0000-0000-00007A000000}"/>
    <cellStyle name="_ECO_TEMPLATE_YE2007_English" xfId="181" xr:uid="{00000000-0005-0000-0000-00007B000000}"/>
    <cellStyle name="_ECO_TEMPLATE_YE2007_English FINAL3" xfId="182" xr:uid="{00000000-0005-0000-0000-00007C000000}"/>
    <cellStyle name="_ECO_TEMPLATE_YE2007_Español" xfId="183" xr:uid="{00000000-0005-0000-0000-00007D000000}"/>
    <cellStyle name="_ECO_TEMPLATE_YE2007_KERAMIKA" xfId="184" xr:uid="{00000000-0005-0000-0000-00007E000000}"/>
    <cellStyle name="_IT BUDGET 3.6 &amp; 3.6.B" xfId="185" xr:uid="{00000000-0005-0000-0000-00007F000000}"/>
    <cellStyle name="_IT expense" xfId="186" xr:uid="{00000000-0005-0000-0000-000080000000}"/>
    <cellStyle name="_Libro3" xfId="187" xr:uid="{00000000-0005-0000-0000-000081000000}"/>
    <cellStyle name="_Libro5" xfId="188" xr:uid="{00000000-0005-0000-0000-000082000000}"/>
    <cellStyle name="_MK" xfId="189" xr:uid="{00000000-0005-0000-0000-000083000000}"/>
    <cellStyle name="_Results of February ADD 2009" xfId="190" xr:uid="{00000000-0005-0000-0000-000084000000}"/>
    <cellStyle name="_SUMARIO_MK" xfId="191" xr:uid="{00000000-0005-0000-0000-000085000000}"/>
    <cellStyle name="_TEMPLATE BGT 2008" xfId="192" xr:uid="{00000000-0005-0000-0000-000086000000}"/>
    <cellStyle name="_TEMPLATE BGT 2008_draft_YingCONSO" xfId="193" xr:uid="{00000000-0005-0000-0000-000087000000}"/>
    <cellStyle name="_TEMPLATE BGT 2008_eng" xfId="194" xr:uid="{00000000-0005-0000-0000-000088000000}"/>
    <cellStyle name="_TEMPLATE BGT 2008_eng(3)" xfId="195" xr:uid="{00000000-0005-0000-0000-000089000000}"/>
    <cellStyle name="_TEMPLATE BGT 2008_eng_2" xfId="196" xr:uid="{00000000-0005-0000-0000-00008A000000}"/>
    <cellStyle name="_TEMPLATE BGT 2008_NEW" xfId="197" xr:uid="{00000000-0005-0000-0000-00008B000000}"/>
    <cellStyle name="_TEMPLATE BGT 2008_value2" xfId="198" xr:uid="{00000000-0005-0000-0000-00008C000000}"/>
    <cellStyle name="_wc gala" xfId="199" xr:uid="{00000000-0005-0000-0000-00008D000000}"/>
    <cellStyle name="_Working Capital Retrieve_New" xfId="200" xr:uid="{00000000-0005-0000-0000-00008E000000}"/>
    <cellStyle name="_Ying  2008 conso_CF" xfId="201" xr:uid="{00000000-0005-0000-0000-00008F000000}"/>
    <cellStyle name="_Ying  2008 conso_CF 20071214" xfId="202" xr:uid="{00000000-0005-0000-0000-000090000000}"/>
    <cellStyle name="20 % - Accent1" xfId="203" xr:uid="{00000000-0005-0000-0000-000091000000}"/>
    <cellStyle name="20 % - Accent2" xfId="204" xr:uid="{00000000-0005-0000-0000-000092000000}"/>
    <cellStyle name="20 % - Accent3" xfId="205" xr:uid="{00000000-0005-0000-0000-000093000000}"/>
    <cellStyle name="20 % - Accent4" xfId="206" xr:uid="{00000000-0005-0000-0000-000094000000}"/>
    <cellStyle name="20 % - Accent5" xfId="207" xr:uid="{00000000-0005-0000-0000-000095000000}"/>
    <cellStyle name="20 % - Accent6" xfId="208" xr:uid="{00000000-0005-0000-0000-000096000000}"/>
    <cellStyle name="20% - Énfasis1" xfId="209" xr:uid="{00000000-0005-0000-0000-000097000000}"/>
    <cellStyle name="20% - Énfasis2" xfId="210" xr:uid="{00000000-0005-0000-0000-000098000000}"/>
    <cellStyle name="20% - Énfasis3" xfId="211" xr:uid="{00000000-0005-0000-0000-000099000000}"/>
    <cellStyle name="20% - Énfasis4" xfId="212" xr:uid="{00000000-0005-0000-0000-00009A000000}"/>
    <cellStyle name="20% - Énfasis5" xfId="213" xr:uid="{00000000-0005-0000-0000-00009B000000}"/>
    <cellStyle name="20% - Énfasis6" xfId="214" xr:uid="{00000000-0005-0000-0000-00009C000000}"/>
    <cellStyle name="20% - Акцент1 2" xfId="35" xr:uid="{00000000-0005-0000-0000-00009D000000}"/>
    <cellStyle name="20% - Акцент1 2 2" xfId="215" xr:uid="{00000000-0005-0000-0000-00009E000000}"/>
    <cellStyle name="20% - Акцент1 2 3" xfId="1963" xr:uid="{A06E05EF-2604-4F63-9FA5-374735A2B826}"/>
    <cellStyle name="20% - Акцент1 2 3 2" xfId="2029" xr:uid="{4684A736-CE2C-4062-A94E-E3B5A5A3FEEE}"/>
    <cellStyle name="20% - Акцент1 2 4" xfId="2007" xr:uid="{DB46B0A3-8542-43E4-987F-71851EB68CCB}"/>
    <cellStyle name="20% - Акцент1 2 5" xfId="1923" xr:uid="{5A29F864-84DF-49F4-83F0-C2E1E726CF99}"/>
    <cellStyle name="20% - Акцент2 2" xfId="39" xr:uid="{00000000-0005-0000-0000-00009F000000}"/>
    <cellStyle name="20% - Акцент2 2 2" xfId="216" xr:uid="{00000000-0005-0000-0000-0000A0000000}"/>
    <cellStyle name="20% - Акцент2 2 3" xfId="1965" xr:uid="{064F59A7-9CB1-4046-8209-498C8E70F785}"/>
    <cellStyle name="20% - Акцент2 2 3 2" xfId="2031" xr:uid="{ACA9BB83-B5D5-4472-91F6-E9E615C6B0A9}"/>
    <cellStyle name="20% - Акцент2 2 4" xfId="2009" xr:uid="{820880DE-2413-4B50-AF55-004C731F9DB8}"/>
    <cellStyle name="20% - Акцент2 2 5" xfId="1925" xr:uid="{2AB62F23-0098-42D2-A220-9E5E2B21DD59}"/>
    <cellStyle name="20% - Акцент3 2" xfId="43" xr:uid="{00000000-0005-0000-0000-0000A1000000}"/>
    <cellStyle name="20% - Акцент3 2 2" xfId="217" xr:uid="{00000000-0005-0000-0000-0000A2000000}"/>
    <cellStyle name="20% - Акцент3 2 3" xfId="1967" xr:uid="{950A6044-64FE-40ED-B2E0-827A5A87184E}"/>
    <cellStyle name="20% - Акцент3 2 3 2" xfId="2033" xr:uid="{9BA80F33-667D-47D0-AC2D-6529EBFFA8D9}"/>
    <cellStyle name="20% - Акцент3 2 4" xfId="2011" xr:uid="{51D96AB4-4B67-4BAD-B56D-751988F80A75}"/>
    <cellStyle name="20% - Акцент3 2 5" xfId="1927" xr:uid="{1068B26F-8EFB-429D-BD4C-17A572B00D00}"/>
    <cellStyle name="20% - Акцент4 2" xfId="47" xr:uid="{00000000-0005-0000-0000-0000A3000000}"/>
    <cellStyle name="20% - Акцент4 2 2" xfId="218" xr:uid="{00000000-0005-0000-0000-0000A4000000}"/>
    <cellStyle name="20% - Акцент4 2 3" xfId="1969" xr:uid="{E87991A1-D408-4224-9D46-1C99350D51B7}"/>
    <cellStyle name="20% - Акцент4 2 3 2" xfId="2035" xr:uid="{D4EFB190-DE0E-40B7-B1FF-A464457A7C5B}"/>
    <cellStyle name="20% - Акцент4 2 4" xfId="2013" xr:uid="{A2B05393-4EE9-413E-BC6E-4ED7629998B6}"/>
    <cellStyle name="20% - Акцент4 2 5" xfId="1929" xr:uid="{A0612BA8-4426-4327-8901-DCAF97F7D532}"/>
    <cellStyle name="20% - Акцент5 2" xfId="51" xr:uid="{00000000-0005-0000-0000-0000A5000000}"/>
    <cellStyle name="20% - Акцент5 2 2" xfId="219" xr:uid="{00000000-0005-0000-0000-0000A6000000}"/>
    <cellStyle name="20% - Акцент5 2 3" xfId="1971" xr:uid="{772923A4-8725-419C-9516-7D7605769F92}"/>
    <cellStyle name="20% - Акцент5 2 3 2" xfId="2037" xr:uid="{06CCD316-6220-4C03-973A-7ECB8900AE36}"/>
    <cellStyle name="20% - Акцент5 2 4" xfId="2015" xr:uid="{B6CA070A-5B21-4212-9BCE-2011F682D1D7}"/>
    <cellStyle name="20% - Акцент5 2 5" xfId="1931" xr:uid="{031F922B-7CF9-4B22-8388-C9CB93519D83}"/>
    <cellStyle name="20% - Акцент6 2" xfId="55" xr:uid="{00000000-0005-0000-0000-0000A7000000}"/>
    <cellStyle name="20% - Акцент6 2 2" xfId="220" xr:uid="{00000000-0005-0000-0000-0000A8000000}"/>
    <cellStyle name="20% - Акцент6 2 3" xfId="1973" xr:uid="{1E28BD26-41E3-4244-B68A-7F095C621CDF}"/>
    <cellStyle name="20% - Акцент6 2 3 2" xfId="2039" xr:uid="{6D329C95-3212-4F5C-A3A1-DBC82F4FCAE4}"/>
    <cellStyle name="20% - Акцент6 2 4" xfId="2017" xr:uid="{3EEC5E6F-08FE-4ADC-91A5-B252F7D0CBA0}"/>
    <cellStyle name="20% - Акцент6 2 5" xfId="1933" xr:uid="{90278FDD-6C3E-48FE-BF71-726556C4AAD4}"/>
    <cellStyle name="40 % - Accent1" xfId="221" xr:uid="{00000000-0005-0000-0000-0000A9000000}"/>
    <cellStyle name="40 % - Accent2" xfId="222" xr:uid="{00000000-0005-0000-0000-0000AA000000}"/>
    <cellStyle name="40 % - Accent3" xfId="223" xr:uid="{00000000-0005-0000-0000-0000AB000000}"/>
    <cellStyle name="40 % - Accent4" xfId="224" xr:uid="{00000000-0005-0000-0000-0000AC000000}"/>
    <cellStyle name="40 % - Accent5" xfId="225" xr:uid="{00000000-0005-0000-0000-0000AD000000}"/>
    <cellStyle name="40 % - Accent6" xfId="226" xr:uid="{00000000-0005-0000-0000-0000AE000000}"/>
    <cellStyle name="40% - Énfasis1" xfId="227" xr:uid="{00000000-0005-0000-0000-0000AF000000}"/>
    <cellStyle name="40% - Énfasis2" xfId="228" xr:uid="{00000000-0005-0000-0000-0000B0000000}"/>
    <cellStyle name="40% - Énfasis3" xfId="229" xr:uid="{00000000-0005-0000-0000-0000B1000000}"/>
    <cellStyle name="40% - Énfasis4" xfId="230" xr:uid="{00000000-0005-0000-0000-0000B2000000}"/>
    <cellStyle name="40% - Énfasis5" xfId="231" xr:uid="{00000000-0005-0000-0000-0000B3000000}"/>
    <cellStyle name="40% - Énfasis6" xfId="232" xr:uid="{00000000-0005-0000-0000-0000B4000000}"/>
    <cellStyle name="40% - Акцент1 2" xfId="36" xr:uid="{00000000-0005-0000-0000-0000B5000000}"/>
    <cellStyle name="40% - Акцент1 2 2" xfId="233" xr:uid="{00000000-0005-0000-0000-0000B6000000}"/>
    <cellStyle name="40% - Акцент1 2 3" xfId="1964" xr:uid="{DCFD8A54-43CF-43A6-BC32-C0BFAAD21394}"/>
    <cellStyle name="40% - Акцент1 2 3 2" xfId="2030" xr:uid="{14F0F936-2EE5-4A92-8495-CC71C46F7DA1}"/>
    <cellStyle name="40% - Акцент1 2 4" xfId="2008" xr:uid="{6D300583-82A6-4769-9B71-B7AFED5FE39B}"/>
    <cellStyle name="40% - Акцент1 2 5" xfId="1924" xr:uid="{BDE0BA96-CB0A-4423-8351-4E741FF2EC83}"/>
    <cellStyle name="40% - Акцент2 2" xfId="40" xr:uid="{00000000-0005-0000-0000-0000B7000000}"/>
    <cellStyle name="40% - Акцент2 2 2" xfId="234" xr:uid="{00000000-0005-0000-0000-0000B8000000}"/>
    <cellStyle name="40% - Акцент2 2 3" xfId="1966" xr:uid="{D0E9B0FF-186B-433F-96D0-047D4872803C}"/>
    <cellStyle name="40% - Акцент2 2 3 2" xfId="2032" xr:uid="{F458B64B-64EF-49F1-81D2-BE601154AB5B}"/>
    <cellStyle name="40% - Акцент2 2 4" xfId="2010" xr:uid="{FA2E0419-3A77-4E55-9A44-196C433D6701}"/>
    <cellStyle name="40% - Акцент2 2 5" xfId="1926" xr:uid="{ABE7A935-0BA8-4B62-87A3-E31E8C8C0B4A}"/>
    <cellStyle name="40% - Акцент3 2" xfId="44" xr:uid="{00000000-0005-0000-0000-0000B9000000}"/>
    <cellStyle name="40% - Акцент3 2 2" xfId="235" xr:uid="{00000000-0005-0000-0000-0000BA000000}"/>
    <cellStyle name="40% - Акцент3 2 3" xfId="1968" xr:uid="{F91AC654-4101-4648-9063-97B7806A1740}"/>
    <cellStyle name="40% - Акцент3 2 3 2" xfId="2034" xr:uid="{7CC532AE-4E72-4937-8BAD-E449EBBFE553}"/>
    <cellStyle name="40% - Акцент3 2 4" xfId="2012" xr:uid="{B51B25E8-5A35-4446-A650-D9387AA81C03}"/>
    <cellStyle name="40% - Акцент3 2 5" xfId="1928" xr:uid="{8C40AE72-6E16-4DAA-A7CC-9476F07CA68E}"/>
    <cellStyle name="40% - Акцент4 2" xfId="48" xr:uid="{00000000-0005-0000-0000-0000BB000000}"/>
    <cellStyle name="40% - Акцент4 2 2" xfId="236" xr:uid="{00000000-0005-0000-0000-0000BC000000}"/>
    <cellStyle name="40% - Акцент4 2 3" xfId="1970" xr:uid="{6EC8E5D8-AC78-48B3-B310-9EB31FC059B2}"/>
    <cellStyle name="40% - Акцент4 2 3 2" xfId="2036" xr:uid="{64611686-FDA7-4DE4-8A97-496A21713451}"/>
    <cellStyle name="40% - Акцент4 2 4" xfId="2014" xr:uid="{1B61DA43-2586-497D-9A3E-82E034E347A2}"/>
    <cellStyle name="40% - Акцент4 2 5" xfId="1930" xr:uid="{65F2ED28-8C3F-46B4-8CFE-6BE98B88361E}"/>
    <cellStyle name="40% - Акцент5 2" xfId="52" xr:uid="{00000000-0005-0000-0000-0000BD000000}"/>
    <cellStyle name="40% - Акцент5 2 2" xfId="237" xr:uid="{00000000-0005-0000-0000-0000BE000000}"/>
    <cellStyle name="40% - Акцент5 2 3" xfId="1972" xr:uid="{2246A578-04C2-4434-8C09-37DE32603CE2}"/>
    <cellStyle name="40% - Акцент5 2 3 2" xfId="2038" xr:uid="{47398488-666A-4B85-B069-AF43701B3261}"/>
    <cellStyle name="40% - Акцент5 2 4" xfId="2016" xr:uid="{B6C8F195-71EE-45B7-87AC-2633A37427E8}"/>
    <cellStyle name="40% - Акцент5 2 5" xfId="1932" xr:uid="{ADB1563C-490A-4AB9-85CB-4F7C1EA1100B}"/>
    <cellStyle name="40% - Акцент6 2" xfId="56" xr:uid="{00000000-0005-0000-0000-0000BF000000}"/>
    <cellStyle name="40% - Акцент6 2 2" xfId="238" xr:uid="{00000000-0005-0000-0000-0000C0000000}"/>
    <cellStyle name="40% - Акцент6 2 3" xfId="1974" xr:uid="{CECA4919-4891-4899-BC1C-49B789610148}"/>
    <cellStyle name="40% - Акцент6 2 3 2" xfId="2040" xr:uid="{2C13ECB2-17B0-4F80-9BCA-6844B0B9869A}"/>
    <cellStyle name="40% - Акцент6 2 4" xfId="2018" xr:uid="{BE04632B-9170-4963-BFA3-5D7DC4FBC89F}"/>
    <cellStyle name="40% - Акцент6 2 5" xfId="1934" xr:uid="{EA8B8239-5E88-41F0-8662-C64405010289}"/>
    <cellStyle name="60 % - Accent1" xfId="239" xr:uid="{00000000-0005-0000-0000-0000C1000000}"/>
    <cellStyle name="60 % - Accent2" xfId="240" xr:uid="{00000000-0005-0000-0000-0000C2000000}"/>
    <cellStyle name="60 % - Accent3" xfId="241" xr:uid="{00000000-0005-0000-0000-0000C3000000}"/>
    <cellStyle name="60 % - Accent4" xfId="242" xr:uid="{00000000-0005-0000-0000-0000C4000000}"/>
    <cellStyle name="60 % - Accent5" xfId="243" xr:uid="{00000000-0005-0000-0000-0000C5000000}"/>
    <cellStyle name="60 % - Accent6" xfId="244" xr:uid="{00000000-0005-0000-0000-0000C6000000}"/>
    <cellStyle name="60% - Accent2 2" xfId="245" xr:uid="{00000000-0005-0000-0000-0000C7000000}"/>
    <cellStyle name="60% - Énfasis1" xfId="246" xr:uid="{00000000-0005-0000-0000-0000C8000000}"/>
    <cellStyle name="60% - Énfasis2" xfId="247" xr:uid="{00000000-0005-0000-0000-0000C9000000}"/>
    <cellStyle name="60% - Énfasis3" xfId="248" xr:uid="{00000000-0005-0000-0000-0000CA000000}"/>
    <cellStyle name="60% - Énfasis4" xfId="249" xr:uid="{00000000-0005-0000-0000-0000CB000000}"/>
    <cellStyle name="60% - Énfasis5" xfId="250" xr:uid="{00000000-0005-0000-0000-0000CC000000}"/>
    <cellStyle name="60% - Énfasis6" xfId="251" xr:uid="{00000000-0005-0000-0000-0000CD000000}"/>
    <cellStyle name="60% - Акцент1 2" xfId="37" xr:uid="{00000000-0005-0000-0000-0000CE000000}"/>
    <cellStyle name="60% - Акцент1 2 2" xfId="252" xr:uid="{00000000-0005-0000-0000-0000CF000000}"/>
    <cellStyle name="60% - Акцент2 2" xfId="41" xr:uid="{00000000-0005-0000-0000-0000D0000000}"/>
    <cellStyle name="60% - Акцент2 2 2" xfId="253" xr:uid="{00000000-0005-0000-0000-0000D1000000}"/>
    <cellStyle name="60% - Акцент3 2" xfId="45" xr:uid="{00000000-0005-0000-0000-0000D2000000}"/>
    <cellStyle name="60% - Акцент3 2 2" xfId="254" xr:uid="{00000000-0005-0000-0000-0000D3000000}"/>
    <cellStyle name="60% - Акцент4 2" xfId="49" xr:uid="{00000000-0005-0000-0000-0000D4000000}"/>
    <cellStyle name="60% - Акцент4 2 2" xfId="255" xr:uid="{00000000-0005-0000-0000-0000D5000000}"/>
    <cellStyle name="60% - Акцент5 2" xfId="53" xr:uid="{00000000-0005-0000-0000-0000D6000000}"/>
    <cellStyle name="60% - Акцент5 2 2" xfId="256" xr:uid="{00000000-0005-0000-0000-0000D7000000}"/>
    <cellStyle name="60% - Акцент6 2" xfId="57" xr:uid="{00000000-0005-0000-0000-0000D8000000}"/>
    <cellStyle name="60% - Акцент6 2 2" xfId="257" xr:uid="{00000000-0005-0000-0000-0000D9000000}"/>
    <cellStyle name="Avertissement" xfId="258" xr:uid="{00000000-0005-0000-0000-0000DA000000}"/>
    <cellStyle name="Binlik Ayracı [0]_Tıtle and ındex1" xfId="259" xr:uid="{00000000-0005-0000-0000-0000DB000000}"/>
    <cellStyle name="Buena" xfId="260" xr:uid="{00000000-0005-0000-0000-0000DC000000}"/>
    <cellStyle name="Calcul" xfId="261" xr:uid="{00000000-0005-0000-0000-0000DD000000}"/>
    <cellStyle name="Calcul 2" xfId="1975" xr:uid="{178F9694-D682-4140-90C7-1139CD3AEB16}"/>
    <cellStyle name="Calcul 3" xfId="1935" xr:uid="{30CF403D-438A-47AA-851B-47B81316B1CC}"/>
    <cellStyle name="Cálculo" xfId="262" xr:uid="{00000000-0005-0000-0000-0000DE000000}"/>
    <cellStyle name="Cálculo 2" xfId="1976" xr:uid="{59F5BF90-F84F-4BFC-9ED0-554B1BF53B74}"/>
    <cellStyle name="Cálculo 3" xfId="1936" xr:uid="{5509FAE0-D718-47AE-866C-D3A9DA2F216A}"/>
    <cellStyle name="čárky [0]_2.1.A SALES UNITS" xfId="263" xr:uid="{00000000-0005-0000-0000-0000DF000000}"/>
    <cellStyle name="čárky_Budget Presentation SW 2003 ver 1" xfId="264" xr:uid="{00000000-0005-0000-0000-0000E0000000}"/>
    <cellStyle name="Celda de comprobación" xfId="265" xr:uid="{00000000-0005-0000-0000-0000E1000000}"/>
    <cellStyle name="Celda vinculada" xfId="266" xr:uid="{00000000-0005-0000-0000-0000E2000000}"/>
    <cellStyle name="Cellule liée" xfId="267" xr:uid="{00000000-0005-0000-0000-0000E3000000}"/>
    <cellStyle name="Check" xfId="268" xr:uid="{00000000-0005-0000-0000-0000E4000000}"/>
    <cellStyle name="ColLevel_1 2" xfId="269" xr:uid="{00000000-0005-0000-0000-0000E5000000}"/>
    <cellStyle name="Comma [0] 2" xfId="270" xr:uid="{00000000-0005-0000-0000-0000E6000000}"/>
    <cellStyle name="Comma [0] 3" xfId="271" xr:uid="{00000000-0005-0000-0000-0000E7000000}"/>
    <cellStyle name="Comma 2" xfId="272" xr:uid="{00000000-0005-0000-0000-0000E8000000}"/>
    <cellStyle name="Comma 2 2" xfId="273" xr:uid="{00000000-0005-0000-0000-0000E9000000}"/>
    <cellStyle name="Comma 2_Budget-ROCA 2012_version 5 для CMA" xfId="274" xr:uid="{00000000-0005-0000-0000-0000EA000000}"/>
    <cellStyle name="Comma 3" xfId="275" xr:uid="{00000000-0005-0000-0000-0000EB000000}"/>
    <cellStyle name="Comma 4" xfId="276" xr:uid="{00000000-0005-0000-0000-0000EC000000}"/>
    <cellStyle name="Comma 5" xfId="277" xr:uid="{00000000-0005-0000-0000-0000ED000000}"/>
    <cellStyle name="Comma 6" xfId="278" xr:uid="{00000000-0005-0000-0000-0000EE000000}"/>
    <cellStyle name="Comma 7" xfId="279" xr:uid="{00000000-0005-0000-0000-0000EF000000}"/>
    <cellStyle name="Comma 7 2" xfId="1977" xr:uid="{89B7520E-A564-4067-B50F-F71109B987A4}"/>
    <cellStyle name="Comma 7 2 2" xfId="2041" xr:uid="{DCC15A66-554A-4466-BB2C-9A22EE68C702}"/>
    <cellStyle name="Comma 7 3" xfId="2019" xr:uid="{966C5D12-C193-424D-BF96-6020DF789FCE}"/>
    <cellStyle name="Comma 7 4" xfId="1937" xr:uid="{A785B7BE-8779-4E32-B02B-784C9FE68025}"/>
    <cellStyle name="Commentaire" xfId="280" xr:uid="{00000000-0005-0000-0000-0000F0000000}"/>
    <cellStyle name="Commentaire 2" xfId="1978" xr:uid="{2AA40BFC-B0AD-4F82-9B73-FAEE7DD07E64}"/>
    <cellStyle name="Commentaire 3" xfId="1938" xr:uid="{76401596-6C46-4AF0-A21E-ECB03636F19D}"/>
    <cellStyle name="dat-j" xfId="281" xr:uid="{00000000-0005-0000-0000-0000F1000000}"/>
    <cellStyle name="dat-j 2" xfId="282" xr:uid="{00000000-0005-0000-0000-0000F2000000}"/>
    <cellStyle name="dat-j 3" xfId="283" xr:uid="{00000000-0005-0000-0000-0000F3000000}"/>
    <cellStyle name="dat-j 4" xfId="284" xr:uid="{00000000-0005-0000-0000-0000F4000000}"/>
    <cellStyle name="dat-j_Budget-ROCA 2012_version 5 для CMA" xfId="285" xr:uid="{00000000-0005-0000-0000-0000F5000000}"/>
    <cellStyle name="Dezimal [0]_~3481033" xfId="286" xr:uid="{00000000-0005-0000-0000-0000F6000000}"/>
    <cellStyle name="Dezimal_~3481033" xfId="287" xr:uid="{00000000-0005-0000-0000-0000F7000000}"/>
    <cellStyle name="Dziesiętny [0]_2.1. SALES &amp; PRODUCT. UTS" xfId="288" xr:uid="{00000000-0005-0000-0000-0000F8000000}"/>
    <cellStyle name="Dziesiętny 2" xfId="1907" xr:uid="{7856EA61-43E6-4894-8E6D-8975B6CD49DF}"/>
    <cellStyle name="Dziesiętny 2 2" xfId="1914" xr:uid="{0A37EC1F-2238-4DF0-81E1-B2FD43F5CC69}"/>
    <cellStyle name="Dziesiętny 2 2 2" xfId="2001" xr:uid="{501B599A-7FF4-46E2-91FF-E3A8E245A8CA}"/>
    <cellStyle name="Dziesiętny 2 3" xfId="1996" xr:uid="{0B32ABDE-FC80-4355-AD4E-196B83363095}"/>
    <cellStyle name="Dziesiętny 2 6" xfId="1903" xr:uid="{C6DB8087-B4EC-4C9E-B7E4-CDB68E7275A3}"/>
    <cellStyle name="Dziesiętny 3" xfId="5" xr:uid="{00000000-0005-0000-0000-0000F9000000}"/>
    <cellStyle name="Dziesiętny 4" xfId="7" xr:uid="{00000000-0005-0000-0000-0000FA000000}"/>
    <cellStyle name="Dziesiętny_Presupuesto 2007 R.Polska+Pool-Spa+ZWS Silesia - 14.12.2006" xfId="289" xr:uid="{00000000-0005-0000-0000-0000FB000000}"/>
    <cellStyle name="Encabezado 4" xfId="290" xr:uid="{00000000-0005-0000-0000-0000FC000000}"/>
    <cellStyle name="Énfasis1" xfId="291" xr:uid="{00000000-0005-0000-0000-0000FD000000}"/>
    <cellStyle name="Énfasis2" xfId="292" xr:uid="{00000000-0005-0000-0000-0000FE000000}"/>
    <cellStyle name="Énfasis3" xfId="293" xr:uid="{00000000-0005-0000-0000-0000FF000000}"/>
    <cellStyle name="Énfasis4" xfId="294" xr:uid="{00000000-0005-0000-0000-000000010000}"/>
    <cellStyle name="Énfasis5" xfId="295" xr:uid="{00000000-0005-0000-0000-000001010000}"/>
    <cellStyle name="Énfasis6" xfId="296" xr:uid="{00000000-0005-0000-0000-000002010000}"/>
    <cellStyle name="Entrada" xfId="297" xr:uid="{00000000-0005-0000-0000-000003010000}"/>
    <cellStyle name="Entrada 2" xfId="1979" xr:uid="{3182486E-570A-4069-B538-F80CD0A8B41F}"/>
    <cellStyle name="Entrada 3" xfId="1939" xr:uid="{94831BF4-5E99-4C36-AD45-D490B33B1031}"/>
    <cellStyle name="Entrée" xfId="298" xr:uid="{00000000-0005-0000-0000-000004010000}"/>
    <cellStyle name="Entrée 2" xfId="1980" xr:uid="{E8AC656A-C62D-42FE-8426-91A8E6652059}"/>
    <cellStyle name="Entrée 3" xfId="1940" xr:uid="{B57AC9CA-955A-4323-8CFD-2428E7E864D3}"/>
    <cellStyle name="Estilo 1" xfId="299" xr:uid="{00000000-0005-0000-0000-000005010000}"/>
    <cellStyle name="Estilo 10" xfId="300" xr:uid="{00000000-0005-0000-0000-000006010000}"/>
    <cellStyle name="Estilo 11" xfId="301" xr:uid="{00000000-0005-0000-0000-000007010000}"/>
    <cellStyle name="Estilo 12" xfId="302" xr:uid="{00000000-0005-0000-0000-000008010000}"/>
    <cellStyle name="Estilo 13" xfId="303" xr:uid="{00000000-0005-0000-0000-000009010000}"/>
    <cellStyle name="Estilo 14" xfId="304" xr:uid="{00000000-0005-0000-0000-00000A010000}"/>
    <cellStyle name="Estilo 15" xfId="305" xr:uid="{00000000-0005-0000-0000-00000B010000}"/>
    <cellStyle name="Estilo 16" xfId="306" xr:uid="{00000000-0005-0000-0000-00000C010000}"/>
    <cellStyle name="Estilo 17" xfId="307" xr:uid="{00000000-0005-0000-0000-00000D010000}"/>
    <cellStyle name="Estilo 2" xfId="308" xr:uid="{00000000-0005-0000-0000-00000E010000}"/>
    <cellStyle name="Estilo 3" xfId="309" xr:uid="{00000000-0005-0000-0000-00000F010000}"/>
    <cellStyle name="Estilo 4" xfId="310" xr:uid="{00000000-0005-0000-0000-000010010000}"/>
    <cellStyle name="Estilo 5" xfId="311" xr:uid="{00000000-0005-0000-0000-000011010000}"/>
    <cellStyle name="Estilo 6" xfId="312" xr:uid="{00000000-0005-0000-0000-000012010000}"/>
    <cellStyle name="Estilo 7" xfId="313" xr:uid="{00000000-0005-0000-0000-000013010000}"/>
    <cellStyle name="Estilo 8" xfId="314" xr:uid="{00000000-0005-0000-0000-000014010000}"/>
    <cellStyle name="Estilo 9" xfId="315" xr:uid="{00000000-0005-0000-0000-000015010000}"/>
    <cellStyle name="Euro" xfId="316" xr:uid="{00000000-0005-0000-0000-000016010000}"/>
    <cellStyle name="Euro 10" xfId="317" xr:uid="{00000000-0005-0000-0000-000017010000}"/>
    <cellStyle name="Euro 11" xfId="318" xr:uid="{00000000-0005-0000-0000-000018010000}"/>
    <cellStyle name="Euro 12" xfId="319" xr:uid="{00000000-0005-0000-0000-000019010000}"/>
    <cellStyle name="Euro 13" xfId="320" xr:uid="{00000000-0005-0000-0000-00001A010000}"/>
    <cellStyle name="Euro 2" xfId="321" xr:uid="{00000000-0005-0000-0000-00001B010000}"/>
    <cellStyle name="Euro 3" xfId="322" xr:uid="{00000000-0005-0000-0000-00001C010000}"/>
    <cellStyle name="Euro 4" xfId="323" xr:uid="{00000000-0005-0000-0000-00001D010000}"/>
    <cellStyle name="Euro 5" xfId="324" xr:uid="{00000000-0005-0000-0000-00001E010000}"/>
    <cellStyle name="Euro 6" xfId="325" xr:uid="{00000000-0005-0000-0000-00001F010000}"/>
    <cellStyle name="Euro 7" xfId="326" xr:uid="{00000000-0005-0000-0000-000020010000}"/>
    <cellStyle name="Euro 8" xfId="327" xr:uid="{00000000-0005-0000-0000-000021010000}"/>
    <cellStyle name="Euro 9" xfId="328" xr:uid="{00000000-0005-0000-0000-000022010000}"/>
    <cellStyle name="Hiperligação visitada_ANEXOS_PTO_2006_CF.xls Gráfico 1" xfId="329" xr:uid="{00000000-0005-0000-0000-000023010000}"/>
    <cellStyle name="Hiperligação_ANEXOS_PTO_2006_CF.xls Gráfico 1" xfId="330" xr:uid="{00000000-0005-0000-0000-000024010000}"/>
    <cellStyle name="Incorrecto" xfId="331" xr:uid="{00000000-0005-0000-0000-000025010000}"/>
    <cellStyle name="Insatisfaisant" xfId="332" xr:uid="{00000000-0005-0000-0000-000026010000}"/>
    <cellStyle name="Lien hypertexte visité_~0681535" xfId="333" xr:uid="{00000000-0005-0000-0000-000027010000}"/>
    <cellStyle name="Lien hypertexte_~0681535" xfId="334" xr:uid="{00000000-0005-0000-0000-000028010000}"/>
    <cellStyle name="Mercur" xfId="335" xr:uid="{00000000-0005-0000-0000-000029010000}"/>
    <cellStyle name="Mercur 10" xfId="336" xr:uid="{00000000-0005-0000-0000-00002A010000}"/>
    <cellStyle name="Mercur 11" xfId="337" xr:uid="{00000000-0005-0000-0000-00002B010000}"/>
    <cellStyle name="Mercur 12" xfId="338" xr:uid="{00000000-0005-0000-0000-00002C010000}"/>
    <cellStyle name="Mercur 13" xfId="339" xr:uid="{00000000-0005-0000-0000-00002D010000}"/>
    <cellStyle name="Mercur 2" xfId="340" xr:uid="{00000000-0005-0000-0000-00002E010000}"/>
    <cellStyle name="Mercur 3" xfId="341" xr:uid="{00000000-0005-0000-0000-00002F010000}"/>
    <cellStyle name="Mercur 4" xfId="342" xr:uid="{00000000-0005-0000-0000-000030010000}"/>
    <cellStyle name="Mercur 5" xfId="343" xr:uid="{00000000-0005-0000-0000-000031010000}"/>
    <cellStyle name="Mercur 6" xfId="344" xr:uid="{00000000-0005-0000-0000-000032010000}"/>
    <cellStyle name="Mercur 7" xfId="345" xr:uid="{00000000-0005-0000-0000-000033010000}"/>
    <cellStyle name="Mercur 8" xfId="346" xr:uid="{00000000-0005-0000-0000-000034010000}"/>
    <cellStyle name="Mercur 9" xfId="347" xr:uid="{00000000-0005-0000-0000-000035010000}"/>
    <cellStyle name="Mercur_Sales budget 27-09-11" xfId="348" xr:uid="{00000000-0005-0000-0000-000036010000}"/>
    <cellStyle name="Migliaia (0)_~0028880" xfId="349" xr:uid="{00000000-0005-0000-0000-000037010000}"/>
    <cellStyle name="Migliaia_~0028880" xfId="350" xr:uid="{00000000-0005-0000-0000-000038010000}"/>
    <cellStyle name="Millares [0] 2" xfId="351" xr:uid="{00000000-0005-0000-0000-000039010000}"/>
    <cellStyle name="Millares [0] 3" xfId="352" xr:uid="{00000000-0005-0000-0000-00003A010000}"/>
    <cellStyle name="Millares [0] 4" xfId="353" xr:uid="{00000000-0005-0000-0000-00003B010000}"/>
    <cellStyle name="Millares [0]_01 - ECONOMIC NOTES 2006 Kela" xfId="354" xr:uid="{00000000-0005-0000-0000-00003C010000}"/>
    <cellStyle name="Millares 2" xfId="355" xr:uid="{00000000-0005-0000-0000-00003D010000}"/>
    <cellStyle name="Millares 2 2" xfId="356" xr:uid="{00000000-0005-0000-0000-00003E010000}"/>
    <cellStyle name="Millares 3" xfId="357" xr:uid="{00000000-0005-0000-0000-00003F010000}"/>
    <cellStyle name="Millares 4" xfId="358" xr:uid="{00000000-0005-0000-0000-000040010000}"/>
    <cellStyle name="Millares_1 - Kela Basic Data Sheeets - Budget 2008_OK" xfId="359" xr:uid="{00000000-0005-0000-0000-000041010000}"/>
    <cellStyle name="Milliers [0]_~0681535" xfId="360" xr:uid="{00000000-0005-0000-0000-000042010000}"/>
    <cellStyle name="Milliers_~0681535" xfId="361" xr:uid="{00000000-0005-0000-0000-000043010000}"/>
    <cellStyle name="Moeda [0]_~4025606" xfId="362" xr:uid="{00000000-0005-0000-0000-000044010000}"/>
    <cellStyle name="Moeda_~4025606" xfId="363" xr:uid="{00000000-0005-0000-0000-000045010000}"/>
    <cellStyle name="Mon?taire [0]_Classeur2" xfId="364" xr:uid="{00000000-0005-0000-0000-000046010000}"/>
    <cellStyle name="Mon?taire_Classeur2" xfId="365" xr:uid="{00000000-0005-0000-0000-000047010000}"/>
    <cellStyle name="Moneda [0]_ACTIVO" xfId="366" xr:uid="{00000000-0005-0000-0000-000048010000}"/>
    <cellStyle name="Moneda_ACTIVO" xfId="367" xr:uid="{00000000-0005-0000-0000-000049010000}"/>
    <cellStyle name="Monétaire [0]_~0681535" xfId="368" xr:uid="{00000000-0005-0000-0000-00004A010000}"/>
    <cellStyle name="Monétaire_~0681535" xfId="369" xr:uid="{00000000-0005-0000-0000-00004B010000}"/>
    <cellStyle name="n0j" xfId="370" xr:uid="{00000000-0005-0000-0000-00004C010000}"/>
    <cellStyle name="n0j 2" xfId="371" xr:uid="{00000000-0005-0000-0000-00004D010000}"/>
    <cellStyle name="n0j 3" xfId="372" xr:uid="{00000000-0005-0000-0000-00004E010000}"/>
    <cellStyle name="n0j 4" xfId="373" xr:uid="{00000000-0005-0000-0000-00004F010000}"/>
    <cellStyle name="n0j_Budget-ROCA 2012_version 5 для CMA" xfId="374" xr:uid="{00000000-0005-0000-0000-000050010000}"/>
    <cellStyle name="n0n" xfId="375" xr:uid="{00000000-0005-0000-0000-000051010000}"/>
    <cellStyle name="Neutre" xfId="376" xr:uid="{00000000-0005-0000-0000-000052010000}"/>
    <cellStyle name="norm?ln?_~2694034" xfId="377" xr:uid="{00000000-0005-0000-0000-000053010000}"/>
    <cellStyle name="Normal 2" xfId="378" xr:uid="{00000000-0005-0000-0000-000054010000}"/>
    <cellStyle name="Normal 2 2" xfId="379" xr:uid="{00000000-0005-0000-0000-000055010000}"/>
    <cellStyle name="Normal 2 3" xfId="1891" xr:uid="{00000000-0005-0000-0000-000056010000}"/>
    <cellStyle name="Normal 2_Budget 2010 Retrieve template" xfId="380" xr:uid="{00000000-0005-0000-0000-000057010000}"/>
    <cellStyle name="Normal 3" xfId="381" xr:uid="{00000000-0005-0000-0000-000058010000}"/>
    <cellStyle name="Normal 3 2" xfId="382" xr:uid="{00000000-0005-0000-0000-000059010000}"/>
    <cellStyle name="Normal 3_Budget 2010 Retrieve template" xfId="383" xr:uid="{00000000-0005-0000-0000-00005A010000}"/>
    <cellStyle name="Normal 4" xfId="384" xr:uid="{00000000-0005-0000-0000-00005B010000}"/>
    <cellStyle name="Normal 5" xfId="385" xr:uid="{00000000-0005-0000-0000-00005C010000}"/>
    <cellStyle name="Normal 6" xfId="386" xr:uid="{00000000-0005-0000-0000-00005D010000}"/>
    <cellStyle name="Normal 7" xfId="387" xr:uid="{00000000-0005-0000-0000-00005E010000}"/>
    <cellStyle name="Normale_~0028880" xfId="388" xr:uid="{00000000-0005-0000-0000-00005F010000}"/>
    <cellStyle name="normální_~2694034" xfId="389" xr:uid="{00000000-0005-0000-0000-000060010000}"/>
    <cellStyle name="Normalny 10" xfId="1897" xr:uid="{2125625F-0EA8-4A49-AB33-225A08B875A8}"/>
    <cellStyle name="Normalny 2" xfId="8" xr:uid="{00000000-0005-0000-0000-000061010000}"/>
    <cellStyle name="Normalny 2 2" xfId="1900" xr:uid="{70B7EB95-94FE-4066-8C1E-F79A1C51A99A}"/>
    <cellStyle name="Normalny 2 2 2 3" xfId="1902" xr:uid="{F58CD1ED-E224-4B3F-99CA-E8597311A049}"/>
    <cellStyle name="Normalny 2 2 3" xfId="12" xr:uid="{00000000-0005-0000-0000-000062010000}"/>
    <cellStyle name="Normalny 2 3" xfId="1913" xr:uid="{9185427A-EE18-4706-975F-48846F06C86E}"/>
    <cellStyle name="Normalny 2 3 2" xfId="2000" xr:uid="{AB9FC269-8AE0-4BBD-8B9A-AB7EF80DC238}"/>
    <cellStyle name="Normalny 2 4" xfId="3" xr:uid="{00000000-0005-0000-0000-000063010000}"/>
    <cellStyle name="Normalny 2 5" xfId="1918" xr:uid="{858E47D4-E0F9-4713-9B77-4C98080D224C}"/>
    <cellStyle name="Normalny 2 6" xfId="1995" xr:uid="{6BB03802-B0B8-44BA-81C4-8BB7F96189AF}"/>
    <cellStyle name="Normalny 2 7" xfId="1904" xr:uid="{82B99C50-2BD9-4256-83BD-FAC042D1C37B}"/>
    <cellStyle name="Normalny 2 8" xfId="10" xr:uid="{00000000-0005-0000-0000-000064010000}"/>
    <cellStyle name="Normalny 25" xfId="1901" xr:uid="{305096F7-0CD9-4C01-A342-9FD22EC1D3BC}"/>
    <cellStyle name="Normalny 3" xfId="1905" xr:uid="{BABC6373-972D-42F4-8ACF-CCFF0D4BAD66}"/>
    <cellStyle name="Normalny 4" xfId="1906" xr:uid="{210FD15E-D6A8-4003-833B-B5F9F785F2FC}"/>
    <cellStyle name="Normalny 4 4" xfId="1899" xr:uid="{60470E53-45DE-4BFD-9B8E-61DB80D14205}"/>
    <cellStyle name="Normalny 5 3" xfId="6" xr:uid="{00000000-0005-0000-0000-000065010000}"/>
    <cellStyle name="Normalny 5 4" xfId="2" xr:uid="{00000000-0005-0000-0000-000066010000}"/>
    <cellStyle name="Normalny 6" xfId="9" xr:uid="{00000000-0005-0000-0000-000067010000}"/>
    <cellStyle name="Normalny_3.3. OTHER COSTS" xfId="390" xr:uid="{00000000-0005-0000-0000-000068010000}"/>
    <cellStyle name="Notas" xfId="391" xr:uid="{00000000-0005-0000-0000-000069010000}"/>
    <cellStyle name="Notas 2" xfId="1981" xr:uid="{1C3DB39A-064A-42C4-8BD1-5262399DB3E1}"/>
    <cellStyle name="Notas 3" xfId="1941" xr:uid="{2E9E870E-69F0-4EA4-933C-2A689643AB5B}"/>
    <cellStyle name="ParaBirimi [0]_24052001" xfId="392" xr:uid="{00000000-0005-0000-0000-00006A010000}"/>
    <cellStyle name="ParaBirimi_24052001" xfId="393" xr:uid="{00000000-0005-0000-0000-00006B010000}"/>
    <cellStyle name="Percent 2" xfId="394" xr:uid="{00000000-0005-0000-0000-00006C010000}"/>
    <cellStyle name="Percent 2 2" xfId="395" xr:uid="{00000000-0005-0000-0000-00006D010000}"/>
    <cellStyle name="Percent 2 3" xfId="1982" xr:uid="{723403A0-2611-41E1-873A-485440E97B1C}"/>
    <cellStyle name="Percent 2 3 2" xfId="2042" xr:uid="{C8AEAE88-EC0C-4195-ADDC-9CB166C7F780}"/>
    <cellStyle name="Percent 2 4" xfId="2020" xr:uid="{74E9E745-EAA8-4A5A-B312-14C9A9821495}"/>
    <cellStyle name="Percent 2 5" xfId="1942" xr:uid="{59C45EFE-75F0-4FE5-BDC8-BCCF16A0231E}"/>
    <cellStyle name="Percent 3" xfId="396" xr:uid="{00000000-0005-0000-0000-00006E010000}"/>
    <cellStyle name="Percent 4" xfId="397" xr:uid="{00000000-0005-0000-0000-00006F010000}"/>
    <cellStyle name="Percent 5" xfId="398" xr:uid="{00000000-0005-0000-0000-000070010000}"/>
    <cellStyle name="Percent 6" xfId="399" xr:uid="{00000000-0005-0000-0000-000071010000}"/>
    <cellStyle name="Percent 7" xfId="400" xr:uid="{00000000-0005-0000-0000-000072010000}"/>
    <cellStyle name="Porcentual 2" xfId="401" xr:uid="{00000000-0005-0000-0000-000073010000}"/>
    <cellStyle name="Porcentual 3" xfId="402" xr:uid="{00000000-0005-0000-0000-000074010000}"/>
    <cellStyle name="Procentowy 2 5" xfId="11" xr:uid="{00000000-0005-0000-0000-000075010000}"/>
    <cellStyle name="Procentowy 3" xfId="4" xr:uid="{00000000-0005-0000-0000-000076010000}"/>
    <cellStyle name="Prozent 2" xfId="403" xr:uid="{00000000-0005-0000-0000-000077010000}"/>
    <cellStyle name="SA_Mercurtot" xfId="404" xr:uid="{00000000-0005-0000-0000-000078010000}"/>
    <cellStyle name="Saldenabstimmung" xfId="405" xr:uid="{00000000-0005-0000-0000-000079010000}"/>
    <cellStyle name="Saldenabstimmung 10" xfId="406" xr:uid="{00000000-0005-0000-0000-00007A010000}"/>
    <cellStyle name="Saldenabstimmung 11" xfId="407" xr:uid="{00000000-0005-0000-0000-00007B010000}"/>
    <cellStyle name="Saldenabstimmung 12" xfId="408" xr:uid="{00000000-0005-0000-0000-00007C010000}"/>
    <cellStyle name="Saldenabstimmung 13" xfId="409" xr:uid="{00000000-0005-0000-0000-00007D010000}"/>
    <cellStyle name="Saldenabstimmung 14" xfId="1943" xr:uid="{DC648140-F6D6-4D6C-8AAE-E6DE7D04D871}"/>
    <cellStyle name="Saldenabstimmung 2" xfId="410" xr:uid="{00000000-0005-0000-0000-00007E010000}"/>
    <cellStyle name="Saldenabstimmung 3" xfId="411" xr:uid="{00000000-0005-0000-0000-00007F010000}"/>
    <cellStyle name="Saldenabstimmung 4" xfId="412" xr:uid="{00000000-0005-0000-0000-000080010000}"/>
    <cellStyle name="Saldenabstimmung 5" xfId="413" xr:uid="{00000000-0005-0000-0000-000081010000}"/>
    <cellStyle name="Saldenabstimmung 6" xfId="414" xr:uid="{00000000-0005-0000-0000-000082010000}"/>
    <cellStyle name="Saldenabstimmung 7" xfId="415" xr:uid="{00000000-0005-0000-0000-000083010000}"/>
    <cellStyle name="Saldenabstimmung 8" xfId="416" xr:uid="{00000000-0005-0000-0000-000084010000}"/>
    <cellStyle name="Saldenabstimmung 9" xfId="417" xr:uid="{00000000-0005-0000-0000-000085010000}"/>
    <cellStyle name="Saldenabstimmung_Sales budget 27-09-11" xfId="418" xr:uid="{00000000-0005-0000-0000-000086010000}"/>
    <cellStyle name="Salida" xfId="419" xr:uid="{00000000-0005-0000-0000-000087010000}"/>
    <cellStyle name="Salida 2" xfId="1983" xr:uid="{8B899BF0-EAAC-43F9-B32D-73E8C3EC7F33}"/>
    <cellStyle name="Salida 3" xfId="1944" xr:uid="{A0C66326-FA08-44DD-9DDC-7F34D3D94A10}"/>
    <cellStyle name="SAPBEXaggData" xfId="420" xr:uid="{00000000-0005-0000-0000-000088010000}"/>
    <cellStyle name="SAPBEXaggData 2" xfId="1984" xr:uid="{CE38E07D-F1ED-43DA-97A7-4145F4E55E02}"/>
    <cellStyle name="SAPBEXaggData 3" xfId="1945" xr:uid="{82AF6D16-E431-4FD9-9577-1C04C8C15461}"/>
    <cellStyle name="SAPBEXstdData" xfId="421" xr:uid="{00000000-0005-0000-0000-000089010000}"/>
    <cellStyle name="SAPBEXstdData 2" xfId="1985" xr:uid="{4BEF8B22-93CC-4CA5-B681-544C707A8D90}"/>
    <cellStyle name="SAPBEXstdData 3" xfId="1946" xr:uid="{1DB57CA7-3772-40C4-B7D9-2C078D61A054}"/>
    <cellStyle name="SAPBEXstdItem" xfId="422" xr:uid="{00000000-0005-0000-0000-00008A010000}"/>
    <cellStyle name="SAPBEXstdItem 2" xfId="1986" xr:uid="{FA20BC68-8E14-4497-B4DD-A5F241A4C57B}"/>
    <cellStyle name="SAPBEXstdItem 3" xfId="1947" xr:uid="{17F861CF-6F94-4CAF-96A4-051FCE10D453}"/>
    <cellStyle name="Satisfaisant" xfId="423" xr:uid="{00000000-0005-0000-0000-00008B010000}"/>
    <cellStyle name="Separador de milhares [0]_~0635544" xfId="424" xr:uid="{00000000-0005-0000-0000-00008C010000}"/>
    <cellStyle name="Separador de milhares_1-IT Budget 2002 Basic Data - Forecast 2001" xfId="425" xr:uid="{00000000-0005-0000-0000-00008D010000}"/>
    <cellStyle name="Sortie" xfId="426" xr:uid="{00000000-0005-0000-0000-00008E010000}"/>
    <cellStyle name="Sortie 2" xfId="1987" xr:uid="{F42D99B0-590E-413B-BE80-2E0E73C979CB}"/>
    <cellStyle name="Sortie 3" xfId="1948" xr:uid="{0A8BBC3C-8855-4FC5-A506-B71E364097A5}"/>
    <cellStyle name="Standard 10" xfId="427" xr:uid="{00000000-0005-0000-0000-00008F010000}"/>
    <cellStyle name="Standard 12" xfId="428" xr:uid="{00000000-0005-0000-0000-000090010000}"/>
    <cellStyle name="Standard 4" xfId="429" xr:uid="{00000000-0005-0000-0000-000091010000}"/>
    <cellStyle name="Standard 5" xfId="430" xr:uid="{00000000-0005-0000-0000-000092010000}"/>
    <cellStyle name="Standard 6" xfId="431" xr:uid="{00000000-0005-0000-0000-000093010000}"/>
    <cellStyle name="Standard 7" xfId="432" xr:uid="{00000000-0005-0000-0000-000094010000}"/>
    <cellStyle name="Standard 8" xfId="433" xr:uid="{00000000-0005-0000-0000-000095010000}"/>
    <cellStyle name="Standard_3.4. GNRL.PRODUCTION " xfId="434" xr:uid="{00000000-0005-0000-0000-000096010000}"/>
    <cellStyle name="Stil 1" xfId="435" xr:uid="{00000000-0005-0000-0000-000097010000}"/>
    <cellStyle name="Style 1" xfId="436" xr:uid="{00000000-0005-0000-0000-000098010000}"/>
    <cellStyle name="Style 10" xfId="437" xr:uid="{00000000-0005-0000-0000-000099010000}"/>
    <cellStyle name="Style 11" xfId="438" xr:uid="{00000000-0005-0000-0000-00009A010000}"/>
    <cellStyle name="Style 12" xfId="439" xr:uid="{00000000-0005-0000-0000-00009B010000}"/>
    <cellStyle name="Style 13" xfId="440" xr:uid="{00000000-0005-0000-0000-00009C010000}"/>
    <cellStyle name="Style 14" xfId="441" xr:uid="{00000000-0005-0000-0000-00009D010000}"/>
    <cellStyle name="Style 2" xfId="442" xr:uid="{00000000-0005-0000-0000-00009E010000}"/>
    <cellStyle name="Style 3" xfId="443" xr:uid="{00000000-0005-0000-0000-00009F010000}"/>
    <cellStyle name="Style 4" xfId="444" xr:uid="{00000000-0005-0000-0000-0000A0010000}"/>
    <cellStyle name="Style 5" xfId="445" xr:uid="{00000000-0005-0000-0000-0000A1010000}"/>
    <cellStyle name="Style 6" xfId="446" xr:uid="{00000000-0005-0000-0000-0000A2010000}"/>
    <cellStyle name="Style 7" xfId="447" xr:uid="{00000000-0005-0000-0000-0000A3010000}"/>
    <cellStyle name="Style 8" xfId="448" xr:uid="{00000000-0005-0000-0000-0000A4010000}"/>
    <cellStyle name="Style 9" xfId="449" xr:uid="{00000000-0005-0000-0000-0000A5010000}"/>
    <cellStyle name="Texte explicatif" xfId="450" xr:uid="{00000000-0005-0000-0000-0000A6010000}"/>
    <cellStyle name="Texto de advertencia" xfId="451" xr:uid="{00000000-0005-0000-0000-0000A7010000}"/>
    <cellStyle name="Texto explicativo" xfId="452" xr:uid="{00000000-0005-0000-0000-0000A8010000}"/>
    <cellStyle name="þ" xfId="453" xr:uid="{00000000-0005-0000-0000-0000A9010000}"/>
    <cellStyle name="þ_x001d_" xfId="454" xr:uid="{00000000-0005-0000-0000-0000AA010000}"/>
    <cellStyle name="þ_~9368934" xfId="455" xr:uid="{00000000-0005-0000-0000-0000AB010000}"/>
    <cellStyle name="þ_x001d__~9368934" xfId="456" xr:uid="{00000000-0005-0000-0000-0000AC010000}"/>
    <cellStyle name="þ_~9368934_1" xfId="457" xr:uid="{00000000-0005-0000-0000-0000AD010000}"/>
    <cellStyle name="þ_x001d__~9368934_1" xfId="458" xr:uid="{00000000-0005-0000-0000-0000AE010000}"/>
    <cellStyle name="þ_01 - Kela Economic Notes 2007" xfId="459" xr:uid="{00000000-0005-0000-0000-0000AF010000}"/>
    <cellStyle name="þ_x001d__01 - Kela Economic Notes 2007" xfId="460" xr:uid="{00000000-0005-0000-0000-0000B0010000}"/>
    <cellStyle name="þ_Balance Template" xfId="461" xr:uid="{00000000-0005-0000-0000-0000B1010000}"/>
    <cellStyle name="þ_x001d__Balance Template" xfId="462" xr:uid="{00000000-0005-0000-0000-0000B2010000}"/>
    <cellStyle name="þ_Book 4.5.A &amp; 4.5.B Quartely WC  Retrieve_BGT 2009" xfId="463" xr:uid="{00000000-0005-0000-0000-0000B3010000}"/>
    <cellStyle name="þ_x001d__BOOK_A.3.5.B  TEMPLATE BGT 2009" xfId="464" xr:uid="{00000000-0005-0000-0000-0000B4010000}"/>
    <cellStyle name="þ_Copy of ECO_TEMPLATE_YE2007_KERAMIKA 7 final 20032008" xfId="465" xr:uid="{00000000-0005-0000-0000-0000B5010000}"/>
    <cellStyle name="þ_x001d__Copy of ECO_TEMPLATE_YE2007_KERAMIKA 7 final 20032008" xfId="466" xr:uid="{00000000-0005-0000-0000-0000B6010000}"/>
    <cellStyle name="þ_Copy of ECO_TEMPLATE_YE2007_KERAMIKA 7 final 20032008_1" xfId="467" xr:uid="{00000000-0005-0000-0000-0000B7010000}"/>
    <cellStyle name="þ_x001d__Copy of ECO_TEMPLATE_YE2007_KERAMIKA 7 final 20032008_1" xfId="468" xr:uid="{00000000-0005-0000-0000-0000B8010000}"/>
    <cellStyle name="þ_ECO_TEMPLATE_YE2007_English" xfId="469" xr:uid="{00000000-0005-0000-0000-0000B9010000}"/>
    <cellStyle name="þ_x001d__ECO_TEMPLATE_YE2007_English" xfId="470" xr:uid="{00000000-0005-0000-0000-0000BA010000}"/>
    <cellStyle name="þ_ECO_TEMPLATE_YE2007_English FINAL3" xfId="471" xr:uid="{00000000-0005-0000-0000-0000BB010000}"/>
    <cellStyle name="þ_x001d__ECO_TEMPLATE_YE2007_English FINAL3" xfId="472" xr:uid="{00000000-0005-0000-0000-0000BC010000}"/>
    <cellStyle name="þ_ECO_TEMPLATE_YE2007_KERAMIKA" xfId="473" xr:uid="{00000000-0005-0000-0000-0000BD010000}"/>
    <cellStyle name="þ_x001d__ECO_TEMPLATE_YE2007_KERAMIKA" xfId="474" xr:uid="{00000000-0005-0000-0000-0000BE010000}"/>
    <cellStyle name="þ_ECO_TEMPLATE_YE2007_KERAMIKA_1" xfId="475" xr:uid="{00000000-0005-0000-0000-0000BF010000}"/>
    <cellStyle name="þ_x001d__ECO_TEMPLATE_YE2007_KERAMIKA_1" xfId="476" xr:uid="{00000000-0005-0000-0000-0000C0010000}"/>
    <cellStyle name="þ_Sheet1" xfId="477" xr:uid="{00000000-0005-0000-0000-0000C1010000}"/>
    <cellStyle name="þ_x001d__Sheet1" xfId="478" xr:uid="{00000000-0005-0000-0000-0000C2010000}"/>
    <cellStyle name="þ_TEMPLATE BGT 2008" xfId="479" xr:uid="{00000000-0005-0000-0000-0000C3010000}"/>
    <cellStyle name="þ_x001d__TEMPLATE BGT 2008" xfId="480" xr:uid="{00000000-0005-0000-0000-0000C4010000}"/>
    <cellStyle name="þ_TEMPLATE BGT 2008_1" xfId="481" xr:uid="{00000000-0005-0000-0000-0000C5010000}"/>
    <cellStyle name="þ_TEMPLATE BGT 2008_NEW" xfId="482" xr:uid="{00000000-0005-0000-0000-0000C6010000}"/>
    <cellStyle name="þ_x001d__TEMPLATE BGT 2008_NEW" xfId="483" xr:uid="{00000000-0005-0000-0000-0000C7010000}"/>
    <cellStyle name="þ_TEMPLATE BGT 2008_NEW_1" xfId="484" xr:uid="{00000000-0005-0000-0000-0000C8010000}"/>
    <cellStyle name="þ_TEMPLATE BGT 2008_NEW_1_Budget 2010 Retrieve template-1" xfId="485" xr:uid="{00000000-0005-0000-0000-0000C9010000}"/>
    <cellStyle name="þ_TEMPLATE BGT 2008_NEW_Budget 2010 Retrieve template-1" xfId="486" xr:uid="{00000000-0005-0000-0000-0000CA010000}"/>
    <cellStyle name="þ_TEMPLATE BGT 2008_NEW_wc gala" xfId="487" xr:uid="{00000000-0005-0000-0000-0000CB010000}"/>
    <cellStyle name="þ_x001d__TEMPLATE BGT 2008_NEW_wc gala" xfId="488" xr:uid="{00000000-0005-0000-0000-0000CC010000}"/>
    <cellStyle name="þ_wc gala" xfId="489" xr:uid="{00000000-0005-0000-0000-0000CD010000}"/>
    <cellStyle name="þ_x001d__wc gala" xfId="490" xr:uid="{00000000-0005-0000-0000-0000CE010000}"/>
    <cellStyle name="þ_wc gala_Budget 2010 Retrieve template-1" xfId="491" xr:uid="{00000000-0005-0000-0000-0000CF010000}"/>
    <cellStyle name="þ_x001d__Xl0000054" xfId="492" xr:uid="{00000000-0005-0000-0000-0000D0010000}"/>
    <cellStyle name="þ_x001d_ð" xfId="493" xr:uid="{00000000-0005-0000-0000-0000D1010000}"/>
    <cellStyle name="þ_x001d_ð_x0017_" xfId="494" xr:uid="{00000000-0005-0000-0000-0000D2010000}"/>
    <cellStyle name="þ_x001d_ð_x0017_ 10" xfId="495" xr:uid="{00000000-0005-0000-0000-0000D3010000}"/>
    <cellStyle name="þ_x001d_ð_x0017_ 11" xfId="496" xr:uid="{00000000-0005-0000-0000-0000D4010000}"/>
    <cellStyle name="þ_x001d_ð_x0017_ 12" xfId="497" xr:uid="{00000000-0005-0000-0000-0000D5010000}"/>
    <cellStyle name="þ_x001d_ð_x0017_ 13" xfId="498" xr:uid="{00000000-0005-0000-0000-0000D6010000}"/>
    <cellStyle name="þ_x001d_ð_x0017_ 2" xfId="499" xr:uid="{00000000-0005-0000-0000-0000D7010000}"/>
    <cellStyle name="þ_x001d_ð_x0017_ 3" xfId="500" xr:uid="{00000000-0005-0000-0000-0000D8010000}"/>
    <cellStyle name="þ_x001d_ð_x0017_ 4" xfId="501" xr:uid="{00000000-0005-0000-0000-0000D9010000}"/>
    <cellStyle name="þ_x001d_ð_x0017_ 5" xfId="502" xr:uid="{00000000-0005-0000-0000-0000DA010000}"/>
    <cellStyle name="þ_x001d_ð_x0017_ 6" xfId="503" xr:uid="{00000000-0005-0000-0000-0000DB010000}"/>
    <cellStyle name="þ_x001d_ð_x0017_ 7" xfId="504" xr:uid="{00000000-0005-0000-0000-0000DC010000}"/>
    <cellStyle name="þ_x001d_ð_x0017_ 8" xfId="505" xr:uid="{00000000-0005-0000-0000-0000DD010000}"/>
    <cellStyle name="þ_x001d_ð_x0017_ 9" xfId="506" xr:uid="{00000000-0005-0000-0000-0000DE010000}"/>
    <cellStyle name="þ_x001d_ð_x0017__x000c_" xfId="507" xr:uid="{00000000-0005-0000-0000-0000DF010000}"/>
    <cellStyle name="þ_x001d_ð_x0017__x000c_ 10" xfId="508" xr:uid="{00000000-0005-0000-0000-0000E0010000}"/>
    <cellStyle name="þ_x001d_ð_x0017__x000c_ 11" xfId="509" xr:uid="{00000000-0005-0000-0000-0000E1010000}"/>
    <cellStyle name="þ_x001d_ð_x0017__x000c_ 12" xfId="510" xr:uid="{00000000-0005-0000-0000-0000E2010000}"/>
    <cellStyle name="þ_x001d_ð_x0017__x000c_ 13" xfId="511" xr:uid="{00000000-0005-0000-0000-0000E3010000}"/>
    <cellStyle name="þ_x001d_ð_x0017__x000c_ 2" xfId="512" xr:uid="{00000000-0005-0000-0000-0000E4010000}"/>
    <cellStyle name="þ_x001d_ð_x0017__x000c_ 3" xfId="513" xr:uid="{00000000-0005-0000-0000-0000E5010000}"/>
    <cellStyle name="þ_x001d_ð_x0017__x000c_ 4" xfId="514" xr:uid="{00000000-0005-0000-0000-0000E6010000}"/>
    <cellStyle name="þ_x001d_ð_x0017__x000c_ 5" xfId="515" xr:uid="{00000000-0005-0000-0000-0000E7010000}"/>
    <cellStyle name="þ_x001d_ð_x0017__x000c_ 6" xfId="516" xr:uid="{00000000-0005-0000-0000-0000E8010000}"/>
    <cellStyle name="þ_x001d_ð_x0017__x000c_ 7" xfId="517" xr:uid="{00000000-0005-0000-0000-0000E9010000}"/>
    <cellStyle name="þ_x001d_ð_x0017__x000c_ 8" xfId="518" xr:uid="{00000000-0005-0000-0000-0000EA010000}"/>
    <cellStyle name="þ_x001d_ð_x0017__x000c_ 9" xfId="519" xr:uid="{00000000-0005-0000-0000-0000EB010000}"/>
    <cellStyle name="þ_x001d_ð_x0017__x000c_ð" xfId="520" xr:uid="{00000000-0005-0000-0000-0000EC010000}"/>
    <cellStyle name="þ_x001d_ð_x0017__x000c_ðþ" xfId="521" xr:uid="{00000000-0005-0000-0000-0000ED010000}"/>
    <cellStyle name="þ_x001d_ð_x0017__x000c_ðþ÷" xfId="522" xr:uid="{00000000-0005-0000-0000-0000EE010000}"/>
    <cellStyle name="þ_x001d_ð_x0017__x000c_ðþ÷ 10" xfId="523" xr:uid="{00000000-0005-0000-0000-0000EF010000}"/>
    <cellStyle name="þ_x001d_ð_x0017__x000c_ðþ÷ 11" xfId="524" xr:uid="{00000000-0005-0000-0000-0000F0010000}"/>
    <cellStyle name="þ_x001d_ð_x0017__x000c_ðþ÷ 12" xfId="525" xr:uid="{00000000-0005-0000-0000-0000F1010000}"/>
    <cellStyle name="þ_x001d_ð_x0017__x000c_ðþ÷ 13" xfId="526" xr:uid="{00000000-0005-0000-0000-0000F2010000}"/>
    <cellStyle name="þ_x001d_ð_x0017__x000c_ðþ÷ 2" xfId="527" xr:uid="{00000000-0005-0000-0000-0000F3010000}"/>
    <cellStyle name="þ_x001d_ð_x0017__x000c_ðþ÷ 3" xfId="528" xr:uid="{00000000-0005-0000-0000-0000F4010000}"/>
    <cellStyle name="þ_x001d_ð_x0017__x000c_ðþ÷ 4" xfId="529" xr:uid="{00000000-0005-0000-0000-0000F5010000}"/>
    <cellStyle name="þ_x001d_ð_x0017__x000c_ðþ÷ 5" xfId="530" xr:uid="{00000000-0005-0000-0000-0000F6010000}"/>
    <cellStyle name="þ_x001d_ð_x0017__x000c_ðþ÷ 6" xfId="531" xr:uid="{00000000-0005-0000-0000-0000F7010000}"/>
    <cellStyle name="þ_x001d_ð_x0017__x000c_ðþ÷ 7" xfId="532" xr:uid="{00000000-0005-0000-0000-0000F8010000}"/>
    <cellStyle name="þ_x001d_ð_x0017__x000c_ðþ÷ 8" xfId="533" xr:uid="{00000000-0005-0000-0000-0000F9010000}"/>
    <cellStyle name="þ_x001d_ð_x0017__x000c_ðþ÷ 9" xfId="534" xr:uid="{00000000-0005-0000-0000-0000FA010000}"/>
    <cellStyle name="þ_x001d_ð_x0017__x000c_ðþ÷_x000c_" xfId="535" xr:uid="{00000000-0005-0000-0000-0000FB010000}"/>
    <cellStyle name="þ_x001d_ð_x0017__x000c_ðþ÷_x000c_â" xfId="536" xr:uid="{00000000-0005-0000-0000-0000FC010000}"/>
    <cellStyle name="þ_x001d_ð_x0017__x000c_ðþ÷_x000c_âþ" xfId="537" xr:uid="{00000000-0005-0000-0000-0000FD010000}"/>
    <cellStyle name="þ_x001d_ð_x0017__x000c_ðþ÷_x000c_âþ 10" xfId="538" xr:uid="{00000000-0005-0000-0000-0000FE010000}"/>
    <cellStyle name="þ_x001d_ð_x0017__x000c_ðþ÷_x000c_âþ 11" xfId="539" xr:uid="{00000000-0005-0000-0000-0000FF010000}"/>
    <cellStyle name="þ_x001d_ð_x0017__x000c_ðþ÷_x000c_âþ 12" xfId="540" xr:uid="{00000000-0005-0000-0000-000000020000}"/>
    <cellStyle name="þ_x001d_ð_x0017__x000c_ðþ÷_x000c_âþ 13" xfId="541" xr:uid="{00000000-0005-0000-0000-000001020000}"/>
    <cellStyle name="þ_x001d_ð_x0017__x000c_ðþ÷_x000c_âþ 2" xfId="542" xr:uid="{00000000-0005-0000-0000-000002020000}"/>
    <cellStyle name="þ_x001d_ð_x0017__x000c_ðþ÷_x000c_âþ 3" xfId="543" xr:uid="{00000000-0005-0000-0000-000003020000}"/>
    <cellStyle name="þ_x001d_ð_x0017__x000c_ðþ÷_x000c_âþ 4" xfId="544" xr:uid="{00000000-0005-0000-0000-000004020000}"/>
    <cellStyle name="þ_x001d_ð_x0017__x000c_ðþ÷_x000c_âþ 5" xfId="545" xr:uid="{00000000-0005-0000-0000-000005020000}"/>
    <cellStyle name="þ_x001d_ð_x0017__x000c_ðþ÷_x000c_âþ 6" xfId="546" xr:uid="{00000000-0005-0000-0000-000006020000}"/>
    <cellStyle name="þ_x001d_ð_x0017__x000c_ðþ÷_x000c_âþ 7" xfId="547" xr:uid="{00000000-0005-0000-0000-000007020000}"/>
    <cellStyle name="þ_x001d_ð_x0017__x000c_ðþ÷_x000c_âþ 8" xfId="548" xr:uid="{00000000-0005-0000-0000-000008020000}"/>
    <cellStyle name="þ_x001d_ð_x0017__x000c_ðþ÷_x000c_âþ 9" xfId="549" xr:uid="{00000000-0005-0000-0000-000009020000}"/>
    <cellStyle name="þ_x001d_ð_x0017__x000c_ðþ÷_x000c_âþ_Budget-ROCA 2012_version 5 для CMA" xfId="550" xr:uid="{00000000-0005-0000-0000-00000A020000}"/>
    <cellStyle name="þ_x001d_ð_x0017__x000c_ðþ÷_x000c_âþU" xfId="551" xr:uid="{00000000-0005-0000-0000-00000B020000}"/>
    <cellStyle name="þ_x001d_ð_x0017__x000c_ðþ÷_x000c_âþU_x0001_" xfId="552" xr:uid="{00000000-0005-0000-0000-00000C020000}"/>
    <cellStyle name="þ_x001d_ð_x0017__x000c_ðþ÷_x000c_âþU 10" xfId="553" xr:uid="{00000000-0005-0000-0000-00000D020000}"/>
    <cellStyle name="þ_x001d_ð_x0017__x000c_ðþ÷_x000c_âþU_x0001_ 10" xfId="554" xr:uid="{00000000-0005-0000-0000-00000E020000}"/>
    <cellStyle name="þ_x001d_ð_x0017__x000c_ðþ÷_x000c_âþU 11" xfId="555" xr:uid="{00000000-0005-0000-0000-00000F020000}"/>
    <cellStyle name="þ_x001d_ð_x0017__x000c_ðþ÷_x000c_âþU_x0001_ 11" xfId="556" xr:uid="{00000000-0005-0000-0000-000010020000}"/>
    <cellStyle name="þ_x001d_ð_x0017__x000c_ðþ÷_x000c_âþU 12" xfId="557" xr:uid="{00000000-0005-0000-0000-000011020000}"/>
    <cellStyle name="þ_x001d_ð_x0017__x000c_ðþ÷_x000c_âþU_x0001_ 12" xfId="558" xr:uid="{00000000-0005-0000-0000-000012020000}"/>
    <cellStyle name="þ_x001d_ð_x0017__x000c_ðþ÷_x000c_âþU 13" xfId="559" xr:uid="{00000000-0005-0000-0000-000013020000}"/>
    <cellStyle name="þ_x001d_ð_x0017__x000c_ðþ÷_x000c_âþU_x0001_ 13" xfId="560" xr:uid="{00000000-0005-0000-0000-000014020000}"/>
    <cellStyle name="þ_x001d_ð_x0017__x000c_ðþ÷_x000c_âþU 2" xfId="561" xr:uid="{00000000-0005-0000-0000-000015020000}"/>
    <cellStyle name="þ_x001d_ð_x0017__x000c_ðþ÷_x000c_âþU_x0001_ 2" xfId="562" xr:uid="{00000000-0005-0000-0000-000016020000}"/>
    <cellStyle name="þ_x001d_ð_x0017__x000c_ðþ÷_x000c_âþU 3" xfId="563" xr:uid="{00000000-0005-0000-0000-000017020000}"/>
    <cellStyle name="þ_x001d_ð_x0017__x000c_ðþ÷_x000c_âþU_x0001_ 3" xfId="564" xr:uid="{00000000-0005-0000-0000-000018020000}"/>
    <cellStyle name="þ_x001d_ð_x0017__x000c_ðþ÷_x000c_âþU 4" xfId="565" xr:uid="{00000000-0005-0000-0000-000019020000}"/>
    <cellStyle name="þ_x001d_ð_x0017__x000c_ðþ÷_x000c_âþU_x0001_ 4" xfId="566" xr:uid="{00000000-0005-0000-0000-00001A020000}"/>
    <cellStyle name="þ_x001d_ð_x0017__x000c_ðþ÷_x000c_âþU 5" xfId="567" xr:uid="{00000000-0005-0000-0000-00001B020000}"/>
    <cellStyle name="þ_x001d_ð_x0017__x000c_ðþ÷_x000c_âþU_x0001_ 5" xfId="568" xr:uid="{00000000-0005-0000-0000-00001C020000}"/>
    <cellStyle name="þ_x001d_ð_x0017__x000c_ðþ÷_x000c_âþU 6" xfId="569" xr:uid="{00000000-0005-0000-0000-00001D020000}"/>
    <cellStyle name="þ_x001d_ð_x0017__x000c_ðþ÷_x000c_âþU_x0001_ 6" xfId="570" xr:uid="{00000000-0005-0000-0000-00001E020000}"/>
    <cellStyle name="þ_x001d_ð_x0017__x000c_ðþ÷_x000c_âþU 7" xfId="571" xr:uid="{00000000-0005-0000-0000-00001F020000}"/>
    <cellStyle name="þ_x001d_ð_x0017__x000c_ðþ÷_x000c_âþU_x0001_ 7" xfId="572" xr:uid="{00000000-0005-0000-0000-000020020000}"/>
    <cellStyle name="þ_x001d_ð_x0017__x000c_ðþ÷_x000c_âþU 8" xfId="573" xr:uid="{00000000-0005-0000-0000-000021020000}"/>
    <cellStyle name="þ_x001d_ð_x0017__x000c_ðþ÷_x000c_âþU_x0001_ 8" xfId="574" xr:uid="{00000000-0005-0000-0000-000022020000}"/>
    <cellStyle name="þ_x001d_ð_x0017__x000c_ðþ÷_x000c_âþU 9" xfId="575" xr:uid="{00000000-0005-0000-0000-000023020000}"/>
    <cellStyle name="þ_x001d_ð_x0017__x000c_ðþ÷_x000c_âþU_x0001_ 9" xfId="576" xr:uid="{00000000-0005-0000-0000-000024020000}"/>
    <cellStyle name="þ_x001d_ð_x0017__x000c_ðþ÷_x000c_âþU_~3790270" xfId="577" xr:uid="{00000000-0005-0000-0000-000025020000}"/>
    <cellStyle name="þ_x001d_ð_x0017__x000c_ðþ÷_x000c_âþU_x0001__~9368934" xfId="578" xr:uid="{00000000-0005-0000-0000-000026020000}"/>
    <cellStyle name="þ_x001d_ð_x0017__x000c_ðþ÷_x000c_âþU_~9368934_1" xfId="579" xr:uid="{00000000-0005-0000-0000-000027020000}"/>
    <cellStyle name="þ_x001d_ð_x0017__x000c_ðþ÷_x000c_âþU_x0001__~9368934_1" xfId="580" xr:uid="{00000000-0005-0000-0000-000028020000}"/>
    <cellStyle name="þ_x001d_ð_x0017__x000c_ðþ÷_x000c_âþU_01 - Kela Economic Notes 2007" xfId="581" xr:uid="{00000000-0005-0000-0000-000029020000}"/>
    <cellStyle name="þ_x001d_ð_x0017__x000c_ðþ÷_x000c_âþU_x0001__01 - Kela Economic Notes 2007" xfId="582" xr:uid="{00000000-0005-0000-0000-00002A020000}"/>
    <cellStyle name="þ_x001d_ð_x0017__x000c_ðþ÷_x000c_âþU_01 - Kela Economic Notes 2007_1" xfId="583" xr:uid="{00000000-0005-0000-0000-00002B020000}"/>
    <cellStyle name="þ_x001d_ð_x0017__x000c_ðþ÷_x000c_âþU_x0001__01 - Kela Economic Notes 2007_1" xfId="584" xr:uid="{00000000-0005-0000-0000-00002C020000}"/>
    <cellStyle name="þ_x001d_ð_x0017__x000c_ðþ÷_x000c_âþU_01 - Kela Economic Notes 2007_1_Results of January ADD 2010" xfId="585" xr:uid="{00000000-0005-0000-0000-00002D020000}"/>
    <cellStyle name="þ_x001d_ð_x0017__x000c_ðþ÷_x000c_âþU_x0001__01 - Kela Economic Notes 2007_Budget-ROCA 2012_version 5 для CMA" xfId="586" xr:uid="{00000000-0005-0000-0000-00002E020000}"/>
    <cellStyle name="þ_x001d_ð_x0017__x000c_ðþ÷_x000c_âþU_1.5 MGN" xfId="587" xr:uid="{00000000-0005-0000-0000-00002F020000}"/>
    <cellStyle name="þ_x001d_ð_x0017__x000c_ðþ÷_x000c_âþU_x0001__3.5.B ADVERTISING" xfId="588" xr:uid="{00000000-0005-0000-0000-000030020000}"/>
    <cellStyle name="þ_x001d_ð_x0017__x000c_ðþ÷_x000c_âþU_A.3.5.B  Model" xfId="589" xr:uid="{00000000-0005-0000-0000-000031020000}"/>
    <cellStyle name="þ_x001d_ð_x0017__x000c_ðþ÷_x000c_âþU_x0001__Anexo 4.2.2008 nuevo" xfId="590" xr:uid="{00000000-0005-0000-0000-000032020000}"/>
    <cellStyle name="þ_x001d_ð_x0017__x000c_ðþ÷_x000c_âþU_BGT 2008 RPL+ZWS" xfId="591" xr:uid="{00000000-0005-0000-0000-000033020000}"/>
    <cellStyle name="þ_x001d_ð_x0017__x000c_ðþ÷_x000c_âþU_x0001__BGT 2008 RPL+ZWS" xfId="592" xr:uid="{00000000-0005-0000-0000-000034020000}"/>
    <cellStyle name="þ_x001d_ð_x0017__x000c_ðþ÷_x000c_âþU_BGT 2008 RPL+ZWS_1" xfId="593" xr:uid="{00000000-0005-0000-0000-000035020000}"/>
    <cellStyle name="þ_x001d_ð_x0017__x000c_ðþ÷_x000c_âþU_x0001__BGT 2008_II" xfId="594" xr:uid="{00000000-0005-0000-0000-000036020000}"/>
    <cellStyle name="þ_x001d_ð_x0017__x000c_ðþ÷_x000c_âþU_BGT 2008_II_1" xfId="595" xr:uid="{00000000-0005-0000-0000-000037020000}"/>
    <cellStyle name="þ_x001d_ð_x0017__x000c_ðþ÷_x000c_âþU_x0001__BGT2008" xfId="596" xr:uid="{00000000-0005-0000-0000-000038020000}"/>
    <cellStyle name="þ_x001d_ð_x0017__x000c_ðþ÷_x000c_âþU_BGT2008_1" xfId="597" xr:uid="{00000000-0005-0000-0000-000039020000}"/>
    <cellStyle name="þ_x001d_ð_x0017__x000c_ðþ÷_x000c_âþU_x0001__BGT2008_OLD" xfId="598" xr:uid="{00000000-0005-0000-0000-00003A020000}"/>
    <cellStyle name="þ_x001d_ð_x0017__x000c_ðþ÷_x000c_âþU_BGT2008_OLD_1" xfId="599" xr:uid="{00000000-0005-0000-0000-00003B020000}"/>
    <cellStyle name="þ_x001d_ð_x0017__x000c_ðþ÷_x000c_âþU_x0001__Budget Keramika 2008" xfId="600" xr:uid="{00000000-0005-0000-0000-00003C020000}"/>
    <cellStyle name="þ_x001d_ð_x0017__x000c_ðþ÷_x000c_âþU_Budget Polska &amp; Silesia 2008_1" xfId="601" xr:uid="{00000000-0005-0000-0000-00003D020000}"/>
    <cellStyle name="þ_x001d_ð_x0017__x000c_ðþ÷_x000c_âþU_x0001__Budget Polska &amp; Silesia 2008_v1" xfId="602" xr:uid="{00000000-0005-0000-0000-00003E020000}"/>
    <cellStyle name="þ_x001d_ð_x0017__x000c_ðþ÷_x000c_âþU_Budget Polska &amp; Silesia 2008_v1_1" xfId="603" xr:uid="{00000000-0005-0000-0000-00003F020000}"/>
    <cellStyle name="þ_x001d_ð_x0017__x000c_ðþ÷_x000c_âþU_x0001__Budget Polska &amp; Silesia 2008_V2" xfId="604" xr:uid="{00000000-0005-0000-0000-000040020000}"/>
    <cellStyle name="þ_x001d_ð_x0017__x000c_ðþ÷_x000c_âþU_Budget Polska &amp; Silesia 2008_V2_1" xfId="605" xr:uid="{00000000-0005-0000-0000-000041020000}"/>
    <cellStyle name="þ_x001d_ð_x0017__x000c_ðþ÷_x000c_âþU_x0001__Budget Polska &amp; Silesia 2008_V2_1" xfId="606" xr:uid="{00000000-0005-0000-0000-000042020000}"/>
    <cellStyle name="þ_x001d_ð_x0017__x000c_ðþ÷_x000c_âþU_Budget Polska &amp; Silesia 2008_V2_2" xfId="607" xr:uid="{00000000-0005-0000-0000-000043020000}"/>
    <cellStyle name="þ_x001d_ð_x0017__x000c_ðþ÷_x000c_âþU_x0001__Budget Santekhnika 08 X2" xfId="608" xr:uid="{00000000-0005-0000-0000-000044020000}"/>
    <cellStyle name="þ_x001d_ð_x0017__x000c_ðþ÷_x000c_âþU_Budget Santekhnika 08 X2_1" xfId="609" xr:uid="{00000000-0005-0000-0000-000045020000}"/>
    <cellStyle name="þ_x001d_ð_x0017__x000c_ðþ÷_x000c_âþU_x0001__Copy of ECO_TEMPLATE_YE2007_KERAMIKA 7 final 20032008" xfId="610" xr:uid="{00000000-0005-0000-0000-000046020000}"/>
    <cellStyle name="þ_x001d_ð_x0017__x000c_ðþ÷_x000c_âþU_Copy of ECO_TEMPLATE_YE2007_KERAMIKA 7 final 20032008_1" xfId="611" xr:uid="{00000000-0005-0000-0000-000047020000}"/>
    <cellStyle name="þ_x001d_ð_x0017__x000c_ðþ÷_x000c_âþU_x0001__Copy of ECO_TEMPLATE_YE2007_KERAMIKA 7 final 20032008_1" xfId="612" xr:uid="{00000000-0005-0000-0000-000048020000}"/>
    <cellStyle name="þ_x001d_ð_x0017__x000c_ðþ÷_x000c_âþU_Copy of ECO_TEMPLATE_YE2007_KERAMIKA 7 final 20032008_1_Budget 2010 Retrieve template" xfId="613" xr:uid="{00000000-0005-0000-0000-000049020000}"/>
    <cellStyle name="þ_x001d_ð_x0017__x000c_ðþ÷_x000c_âþU_x0001__Copy of ECO_TEMPLATE_YE2007_KERAMIKA 7 final 20032008_Budget 2010 Retrieve template" xfId="614" xr:uid="{00000000-0005-0000-0000-00004A020000}"/>
    <cellStyle name="þ_x001d_ð_x0017__x000c_ðþ÷_x000c_âþU_ECO_TEMPLATE_YE2007_English FINAL3_1" xfId="615" xr:uid="{00000000-0005-0000-0000-00004B020000}"/>
    <cellStyle name="þ_x001d_ð_x0017__x000c_ðþ÷_x000c_âþU_x0001__ECO_TEMPLATE_YE2007_English FINAL3_1" xfId="616" xr:uid="{00000000-0005-0000-0000-00004C020000}"/>
    <cellStyle name="þ_x001d_ð_x0017__x000c_ðþ÷_x000c_âþU_ECO_TEMPLATE_YE2007_English FINAL3_1_Budget 2010 Retrieve template" xfId="617" xr:uid="{00000000-0005-0000-0000-00004D020000}"/>
    <cellStyle name="þ_x001d_ð_x0017__x000c_ðþ÷_x000c_âþU_x0001__ECO_TEMPLATE_YE2007_English FINAL3_2" xfId="618" xr:uid="{00000000-0005-0000-0000-00004E020000}"/>
    <cellStyle name="þ_x001d_ð_x0017__x000c_ðþ÷_x000c_âþU_ECO_TEMPLATE_YE2007_English_1" xfId="619" xr:uid="{00000000-0005-0000-0000-00004F020000}"/>
    <cellStyle name="þ_x001d_ð_x0017__x000c_ðþ÷_x000c_âþU_x0001__ECO_TEMPLATE_YE2007_English_1" xfId="620" xr:uid="{00000000-0005-0000-0000-000050020000}"/>
    <cellStyle name="þ_x001d_ð_x0017__x000c_ðþ÷_x000c_âþU_ECO_TEMPLATE_YE2007_Español_1" xfId="621" xr:uid="{00000000-0005-0000-0000-000051020000}"/>
    <cellStyle name="þ_x001d_ð_x0017__x000c_ðþ÷_x000c_âþU_x0001__ECO_TEMPLATE_YE2007_KERAMIKA" xfId="622" xr:uid="{00000000-0005-0000-0000-000052020000}"/>
    <cellStyle name="þ_x001d_ð_x0017__x000c_ðþ÷_x000c_âþU_ECO_TEMPLATE_YE2007_KERAMIKA_1" xfId="623" xr:uid="{00000000-0005-0000-0000-000053020000}"/>
    <cellStyle name="þ_x001d_ð_x0017__x000c_ðþ÷_x000c_âþU_x0001__ECO_TEMPLATE_YE2007_KERAMIKA_1" xfId="624" xr:uid="{00000000-0005-0000-0000-000054020000}"/>
    <cellStyle name="þ_x001d_ð_x0017__x000c_ðþ÷_x000c_âþU_ECO_TEMPLATE_YE2007_KERAMIKA_2" xfId="625" xr:uid="{00000000-0005-0000-0000-000055020000}"/>
    <cellStyle name="þ_x001d_ð_x0017__x000c_ðþ÷_x000c_âþU_x0001__ECO_TEMPLATE_YE2007_KERAMIKA_2" xfId="626" xr:uid="{00000000-0005-0000-0000-000056020000}"/>
    <cellStyle name="þ_x001d_ð_x0017__x000c_ðþ÷_x000c_âþU_ECO_TEMPLATE_YE2008_English " xfId="627" xr:uid="{00000000-0005-0000-0000-000057020000}"/>
    <cellStyle name="þ_x001d_ð_x0017__x000c_ðþ÷_x000c_âþU_x0001__ECO_TEMPLATE_YE2008_English " xfId="628" xr:uid="{00000000-0005-0000-0000-000058020000}"/>
    <cellStyle name="þ_x001d_ð_x0017__x000c_ðþ÷_x000c_âþU_ECO_TEMPLATE_YE2009_English_ADD" xfId="629" xr:uid="{00000000-0005-0000-0000-000059020000}"/>
    <cellStyle name="þ_x001d_ð_x0017__x000c_ðþ÷_x000c_âþU_x0001__exemple 4.4" xfId="630" xr:uid="{00000000-0005-0000-0000-00005A020000}"/>
    <cellStyle name="þ_x001d_ð_x0017__x000c_ðþ÷_x000c_âþU_HEADCOUNT -Internal AKVA-MVK" xfId="631" xr:uid="{00000000-0005-0000-0000-00005B020000}"/>
    <cellStyle name="þ_x001d_ð_x0017__x000c_ðþ÷_x000c_âþU_x0001__MK" xfId="632" xr:uid="{00000000-0005-0000-0000-00005C020000}"/>
    <cellStyle name="þ_x001d_ð_x0017__x000c_ðþ÷_x000c_âþU_MK_1" xfId="633" xr:uid="{00000000-0005-0000-0000-00005D020000}"/>
    <cellStyle name="þ_x001d_ð_x0017__x000c_ðþ÷_x000c_âþU_x0001__Sheet1" xfId="634" xr:uid="{00000000-0005-0000-0000-00005E020000}"/>
    <cellStyle name="þ_x001d_ð_x0017__x000c_ðþ÷_x000c_âþU_Sheet1_1" xfId="635" xr:uid="{00000000-0005-0000-0000-00005F020000}"/>
    <cellStyle name="þ_x001d_ð_x0017__x000c_ðþ÷_x000c_âþU_x0001__Sheet1_1" xfId="636" xr:uid="{00000000-0005-0000-0000-000060020000}"/>
    <cellStyle name="þ_x001d_ð_x0017__x000c_ðþ÷_x000c_âþU_Sheet1_1_Results of January ADD 2010" xfId="637" xr:uid="{00000000-0005-0000-0000-000061020000}"/>
    <cellStyle name="þ_x001d_ð_x0017__x000c_ðþ÷_x000c_âþU_x0001__Standard Monthly Reporting Pack August 2009 посл.вариат" xfId="638" xr:uid="{00000000-0005-0000-0000-000062020000}"/>
    <cellStyle name="þ_x001d_ð_x0017__x000c_ðþ÷_x000c_âþU_TEMPLATE  BUDGET  PLAN ASSUMPTIONS" xfId="639" xr:uid="{00000000-0005-0000-0000-000063020000}"/>
    <cellStyle name="þ_x001d_ð_x0017__x000c_ðþ÷_x000c_âþU_x0001__TEMPLATE BGT 2008" xfId="640" xr:uid="{00000000-0005-0000-0000-000064020000}"/>
    <cellStyle name="þ_x001d_ð_x0017__x000c_ðþ÷_x000c_âþU_TEMPLATE BGT 2008 v1" xfId="641" xr:uid="{00000000-0005-0000-0000-000065020000}"/>
    <cellStyle name="þ_x001d_ð_x0017__x000c_ðþ÷_x000c_âþU_x0001__TEMPLATE BGT 2008_eng" xfId="642" xr:uid="{00000000-0005-0000-0000-000066020000}"/>
    <cellStyle name="þ_x001d_ð_x0017__x000c_ðþ÷_x000c_âþU_TEMPLATE BGT 2008_eng(3)" xfId="643" xr:uid="{00000000-0005-0000-0000-000067020000}"/>
    <cellStyle name="þ_x001d_ð_x0017__x000c_ðþ÷_x000c_âþU_x0001__TEMPLATE BGT 2008_eng(3)" xfId="644" xr:uid="{00000000-0005-0000-0000-000068020000}"/>
    <cellStyle name="þ_x001d_ð_x0017__x000c_ðþ÷_x000c_âþU_TEMPLATE BGT 2008_eng(3)_1" xfId="645" xr:uid="{00000000-0005-0000-0000-000069020000}"/>
    <cellStyle name="þ_x001d_ð_x0017__x000c_ðþ÷_x000c_âþU_x0001__TEMPLATE BGT 2008_eng_2" xfId="646" xr:uid="{00000000-0005-0000-0000-00006A020000}"/>
    <cellStyle name="þ_x001d_ð_x0017__x000c_ðþ÷_x000c_âþU_TEMPLATE BGT 2008_eng_2_1" xfId="647" xr:uid="{00000000-0005-0000-0000-00006B020000}"/>
    <cellStyle name="þ_x001d_ð_x0017__x000c_ðþ÷_x000c_âþU_x0001__TEMPLATE BGT 2008_value2" xfId="648" xr:uid="{00000000-0005-0000-0000-00006C020000}"/>
    <cellStyle name="þ_x001d_ð_x0017__x000c_ðþ÷_x000c_âþU_TEMPLATE BGT 2008_value2_1" xfId="649" xr:uid="{00000000-0005-0000-0000-00006D020000}"/>
    <cellStyle name="þ_x001d_ð_x0017__x000c_ðþ÷_x000c_âþU_x0001_t" xfId="650" xr:uid="{00000000-0005-0000-0000-00006E020000}"/>
    <cellStyle name="þ_x001d_ð_x0017__x000c_ðþ÷_x000c_âþU_x0001_t_x0010_" xfId="651" xr:uid="{00000000-0005-0000-0000-00006F020000}"/>
    <cellStyle name="þ_x001d_ð_x0017__x000c_ðþ÷_x000c_âþU_x0001_t_x0010__x0013_" xfId="652" xr:uid="{00000000-0005-0000-0000-000070020000}"/>
    <cellStyle name="þ_x001d_ð_x0017__x000c_ðþ÷_x000c_âþU_x0001_t_x0010_ 10" xfId="653" xr:uid="{00000000-0005-0000-0000-000071020000}"/>
    <cellStyle name="þ_x001d_ð_x0017__x000c_ðþ÷_x000c_âþU_x0001_t_x0010_ 11" xfId="654" xr:uid="{00000000-0005-0000-0000-000072020000}"/>
    <cellStyle name="þ_x001d_ð_x0017__x000c_ðþ÷_x000c_âþU_x0001_t_x0010_ 12" xfId="655" xr:uid="{00000000-0005-0000-0000-000073020000}"/>
    <cellStyle name="þ_x001d_ð_x0017__x000c_ðþ÷_x000c_âþU_x0001_t_x0010_ 13" xfId="656" xr:uid="{00000000-0005-0000-0000-000074020000}"/>
    <cellStyle name="þ_x001d_ð_x0017__x000c_ðþ÷_x000c_âþU_x0001_t_x0010_ 2" xfId="657" xr:uid="{00000000-0005-0000-0000-000075020000}"/>
    <cellStyle name="þ_x001d_ð_x0017__x000c_ðþ÷_x000c_âþU_x0001_t_x0010_ 3" xfId="658" xr:uid="{00000000-0005-0000-0000-000076020000}"/>
    <cellStyle name="þ_x001d_ð_x0017__x000c_ðþ÷_x000c_âþU_x0001_t_x0010_ 4" xfId="659" xr:uid="{00000000-0005-0000-0000-000077020000}"/>
    <cellStyle name="þ_x001d_ð_x0017__x000c_ðþ÷_x000c_âþU_x0001_t_x0010_ 5" xfId="660" xr:uid="{00000000-0005-0000-0000-000078020000}"/>
    <cellStyle name="þ_x001d_ð_x0017__x000c_ðþ÷_x000c_âþU_x0001_t_x0010_ 6" xfId="661" xr:uid="{00000000-0005-0000-0000-000079020000}"/>
    <cellStyle name="þ_x001d_ð_x0017__x000c_ðþ÷_x000c_âþU_x0001_t_x0010_ 7" xfId="662" xr:uid="{00000000-0005-0000-0000-00007A020000}"/>
    <cellStyle name="þ_x001d_ð_x0017__x000c_ðþ÷_x000c_âþU_x0001_t_x0010_ 8" xfId="663" xr:uid="{00000000-0005-0000-0000-00007B020000}"/>
    <cellStyle name="þ_x001d_ð_x0017__x000c_ðþ÷_x000c_âþU_x0001_t_x0010_ 9" xfId="664" xr:uid="{00000000-0005-0000-0000-00007C020000}"/>
    <cellStyle name="þ_x001d_ð_x0017__x000c_ðþ÷_x000c_âþU_x0001_t_x0010__~1062289" xfId="665" xr:uid="{00000000-0005-0000-0000-00007D020000}"/>
    <cellStyle name="þ_x001d_ð_x0017__x000c_ðþ÷_x000c_âþU_x0001_t_x0010__x0013__~1062289" xfId="666" xr:uid="{00000000-0005-0000-0000-00007E020000}"/>
    <cellStyle name="þ_x001d_ð_x0017__x000c_ðþ÷_x000c_âþU_x0001_t_x0010__~3790270" xfId="667" xr:uid="{00000000-0005-0000-0000-00007F020000}"/>
    <cellStyle name="þ_x001d_ð_x0017__x000c_ðþ÷_x000c_âþU_x0001_t_x0010__x0013__~6227450" xfId="668" xr:uid="{00000000-0005-0000-0000-000080020000}"/>
    <cellStyle name="þ_x001d_ð_x0017__x000c_ðþ÷_x000c_âþU_x0001_t_~8062253" xfId="669" xr:uid="{00000000-0005-0000-0000-000081020000}"/>
    <cellStyle name="þ_x001d_ð_x0017__x000c_ðþ÷_x000c_âþU_x0001_t_x0010__~8871177" xfId="670" xr:uid="{00000000-0005-0000-0000-000082020000}"/>
    <cellStyle name="þ_x001d_ð_x0017__x000c_ðþ÷_x000c_âþU_x0001_t_x0010__x0013__~8871177" xfId="671" xr:uid="{00000000-0005-0000-0000-000083020000}"/>
    <cellStyle name="þ_x001d_ð_x0017__x000c_ðþ÷_x000c_âþU_x0001_t_x0010__~8925893" xfId="672" xr:uid="{00000000-0005-0000-0000-000084020000}"/>
    <cellStyle name="þ_x001d_ð_x0017__x000c_ðþ÷_x000c_âþU_x0001_t_~9368934" xfId="673" xr:uid="{00000000-0005-0000-0000-000085020000}"/>
    <cellStyle name="þ_x001d_ð_x0017__x000c_ðþ÷_x000c_âþU_x0001_t_x0010__~9368934" xfId="674" xr:uid="{00000000-0005-0000-0000-000086020000}"/>
    <cellStyle name="þ_x001d_ð_x0017__x000c_ðþ÷_x000c_âþU_x0001_t_~9368934_1" xfId="675" xr:uid="{00000000-0005-0000-0000-000087020000}"/>
    <cellStyle name="þ_x001d_ð_x0017__x000c_ðþ÷_x000c_âþU_x0001_t_x0010__~9368934_1" xfId="676" xr:uid="{00000000-0005-0000-0000-000088020000}"/>
    <cellStyle name="þ_x001d_ð_x0017__x000c_ðþ÷_x000c_âþU_x0001_t_~9368934_1_Budget 2010 Retrieve template" xfId="677" xr:uid="{00000000-0005-0000-0000-000089020000}"/>
    <cellStyle name="þ_x001d_ð_x0017__x000c_ðþ÷_x000c_âþU_x0001_t_x0010__~9368934_Budget 2010 Retrieve template" xfId="678" xr:uid="{00000000-0005-0000-0000-00008A020000}"/>
    <cellStyle name="þ_x001d_ð_x0017__x000c_ðþ÷_x000c_âþU_x0001_t_x0010__x0013__~9449249" xfId="679" xr:uid="{00000000-0005-0000-0000-00008B020000}"/>
    <cellStyle name="þ_x001d_ð_x0017__x000c_ðþ÷_x000c_âþU_x0001_t_x0010__01 - ECONOMIC NOTES 2006 Kela" xfId="680" xr:uid="{00000000-0005-0000-0000-00008C020000}"/>
    <cellStyle name="þ_x001d_ð_x0017__x000c_ðþ÷_x000c_âþU_x0001_t_01 - Kela Economic Notes 2007" xfId="681" xr:uid="{00000000-0005-0000-0000-00008D020000}"/>
    <cellStyle name="þ_x001d_ð_x0017__x000c_ðþ÷_x000c_âþU_x0001_t_x0010__01 - Kela Economic Notes 2007" xfId="682" xr:uid="{00000000-0005-0000-0000-00008E020000}"/>
    <cellStyle name="þ_x001d_ð_x0017__x000c_ðþ÷_x000c_âþU_x0001_t_01 - Kela Economic Notes 2007_Results of January ADD 2010" xfId="683" xr:uid="{00000000-0005-0000-0000-00008F020000}"/>
    <cellStyle name="þ_x001d_ð_x0017__x000c_ðþ÷_x000c_âþU_x0001_t_x0010__01 - Kela Economic Notes 2007_Results of January ADD 2010" xfId="684" xr:uid="{00000000-0005-0000-0000-000090020000}"/>
    <cellStyle name="þ_x001d_ð_x0017__x000c_ðþ÷_x000c_âþU_x0001_t_x0010__x0013__3.5.A MARKETING &amp; SALES" xfId="685" xr:uid="{00000000-0005-0000-0000-000091020000}"/>
    <cellStyle name="þ_x001d_ð_x0017__x000c_ðþ÷_x000c_âþU_x0001_t_3.5.B ADVERTISING" xfId="686" xr:uid="{00000000-0005-0000-0000-000092020000}"/>
    <cellStyle name="þ_x001d_ð_x0017__x000c_ðþ÷_x000c_âþU_x0001_t_x0010__3.5.B ADVERTISING" xfId="687" xr:uid="{00000000-0005-0000-0000-000093020000}"/>
    <cellStyle name="þ_x001d_ð_x0017__x000c_ðþ÷_x000c_âþU_x0001_t_x0010__x0013__3.5.B ADVERTISING" xfId="688" xr:uid="{00000000-0005-0000-0000-000094020000}"/>
    <cellStyle name="þ_x001d_ð_x0017__x000c_ðþ÷_x000c_âþU_x0001_t_3.5.B ADVERTISING_Results of January ADD 2010" xfId="689" xr:uid="{00000000-0005-0000-0000-000095020000}"/>
    <cellStyle name="þ_x001d_ð_x0017__x000c_ðþ÷_x000c_âþU_x0001_t_x0010__3.6.B.IT" xfId="690" xr:uid="{00000000-0005-0000-0000-000096020000}"/>
    <cellStyle name="þ_x001d_ð_x0017__x000c_ðþ÷_x000c_âþU_x0001_t_x0010__x0013__3.6.B.IT" xfId="691" xr:uid="{00000000-0005-0000-0000-000097020000}"/>
    <cellStyle name="þ_x001d_ð_x0017__x000c_ðþ÷_x000c_âþU_x0001_t_x0010__4.7.1 Individual Liabilities" xfId="692" xr:uid="{00000000-0005-0000-0000-000098020000}"/>
    <cellStyle name="þ_x001d_ð_x0017__x000c_ðþ÷_x000c_âþU_x0001_t_x0010__x0013__Anexo 4.2.2008 nuevo" xfId="693" xr:uid="{00000000-0005-0000-0000-000099020000}"/>
    <cellStyle name="þ_x001d_ð_x0017__x000c_ðþ÷_x000c_âþU_x0001_t_x0010__BGT 2008 RPL+ZWS_1" xfId="694" xr:uid="{00000000-0005-0000-0000-00009A020000}"/>
    <cellStyle name="þ_x001d_ð_x0017__x000c_ðþ÷_x000c_âþU_x0001_t_x0010__x0013__BGT2008_OLD" xfId="695" xr:uid="{00000000-0005-0000-0000-00009B020000}"/>
    <cellStyle name="þ_x001d_ð_x0017__x000c_ðþ÷_x000c_âþU_x0001_t_x0010__BGT2008_OLD_1" xfId="696" xr:uid="{00000000-0005-0000-0000-00009C020000}"/>
    <cellStyle name="þ_x001d_ð_x0017__x000c_ðþ÷_x000c_âþU_x0001_t_x0010__x0013__BGT2008_OLD_1" xfId="697" xr:uid="{00000000-0005-0000-0000-00009D020000}"/>
    <cellStyle name="þ_x001d_ð_x0017__x000c_ðþ÷_x000c_âþU_x0001_t_x0010__BGT2009_I" xfId="698" xr:uid="{00000000-0005-0000-0000-00009E020000}"/>
    <cellStyle name="þ_x001d_ð_x0017__x000c_ðþ÷_x000c_âþU_x0001_t_x0010__x0013__BGT2009_I_v2" xfId="699" xr:uid="{00000000-0005-0000-0000-00009F020000}"/>
    <cellStyle name="þ_x001d_ð_x0017__x000c_ðþ÷_x000c_âþU_x0001_t_Book 4.5.A &amp; 4.5.B Quartely WC  Retrieve_BGT 2009" xfId="700" xr:uid="{00000000-0005-0000-0000-0000A0020000}"/>
    <cellStyle name="þ_x001d_ð_x0017__x000c_ðþ÷_x000c_âþU_x0001_t_x0010__Book 4.5.A &amp; 4.5.B Quartely WC  Retrieve_BGT 2009" xfId="701" xr:uid="{00000000-0005-0000-0000-0000A1020000}"/>
    <cellStyle name="þ_x001d_ð_x0017__x000c_ðþ÷_x000c_âþU_x0001_t_x0010__x0013__Budget 2010 Retrieve template" xfId="702" xr:uid="{00000000-0005-0000-0000-0000A2020000}"/>
    <cellStyle name="þ_x001d_ð_x0017__x000c_ðþ÷_x000c_âþU_x0001_t_Budget Keramika 2008" xfId="703" xr:uid="{00000000-0005-0000-0000-0000A3020000}"/>
    <cellStyle name="þ_x001d_ð_x0017__x000c_ðþ÷_x000c_âþU_x0001_t_x0010__Budget Keramika 2008" xfId="704" xr:uid="{00000000-0005-0000-0000-0000A4020000}"/>
    <cellStyle name="þ_x001d_ð_x0017__x000c_ðþ÷_x000c_âþU_x0001_t_x0010__x0013__Budget Keramika 2008" xfId="705" xr:uid="{00000000-0005-0000-0000-0000A5020000}"/>
    <cellStyle name="þ_x001d_ð_x0017__x000c_ðþ÷_x000c_âþU_x0001_t_x0010__Budget Keramika 2008_Budget 2010 Retrieve template" xfId="706" xr:uid="{00000000-0005-0000-0000-0000A6020000}"/>
    <cellStyle name="þ_x001d_ð_x0017__x000c_ðþ÷_x000c_âþU_x0001_t_Budget Maroc 2009 (Version 17.11.2008)" xfId="707" xr:uid="{00000000-0005-0000-0000-0000A7020000}"/>
    <cellStyle name="þ_x001d_ð_x0017__x000c_ðþ÷_x000c_âþU_x0001_t_x0010__Budget Maroc 2009 (Version 17.11.2008)" xfId="708" xr:uid="{00000000-0005-0000-0000-0000A8020000}"/>
    <cellStyle name="þ_x001d_ð_x0017__x000c_ðþ÷_x000c_âþU_x0001_t_x0010__x0013__Budget Maroc 2009 (Version 17.11.2008)" xfId="709" xr:uid="{00000000-0005-0000-0000-0000A9020000}"/>
    <cellStyle name="þ_x001d_ð_x0017__x000c_ðþ÷_x000c_âþU_x0001_t_x0010__Budget Polska &amp; Silesia 2008_1" xfId="710" xr:uid="{00000000-0005-0000-0000-0000AA020000}"/>
    <cellStyle name="þ_x001d_ð_x0017__x000c_ðþ÷_x000c_âþU_x0001_t_x0010__x0013__Budget Polska &amp; Silesia 2008_V2" xfId="711" xr:uid="{00000000-0005-0000-0000-0000AB020000}"/>
    <cellStyle name="þ_x001d_ð_x0017__x000c_ðþ÷_x000c_âþU_x0001_t_x0010__Budget Polska &amp; Silesia 2008_V2_1" xfId="712" xr:uid="{00000000-0005-0000-0000-0000AC020000}"/>
    <cellStyle name="þ_x001d_ð_x0017__x000c_ðþ÷_x000c_âþU_x0001_t_Budget Santekhnika 08 X JGM.xls~RF1a2d8ee0" xfId="713" xr:uid="{00000000-0005-0000-0000-0000AD020000}"/>
    <cellStyle name="þ_x001d_ð_x0017__x000c_ðþ÷_x000c_âþU_x0001_t_x0010__Budget Santekhnika 08 X JGM.xls~RF1a2d8ee0" xfId="714" xr:uid="{00000000-0005-0000-0000-0000AE020000}"/>
    <cellStyle name="þ_x001d_ð_x0017__x000c_ðþ÷_x000c_âþU_x0001_t_x0010__x0013__Budget Santekhnika 08 X JGM.xls~RF1a2d8ee0" xfId="715" xr:uid="{00000000-0005-0000-0000-0000AF020000}"/>
    <cellStyle name="þ_x001d_ð_x0017__x000c_ðþ÷_x000c_âþU_x0001_t_x0010__Budget Santekhnika 08 X JGM.xls~RF1a2d8ee0_1" xfId="716" xr:uid="{00000000-0005-0000-0000-0000B0020000}"/>
    <cellStyle name="þ_x001d_ð_x0017__x000c_ðþ÷_x000c_âþU_x0001_t_x0010__x0013__Budget_2008_RCHINA Conso" xfId="717" xr:uid="{00000000-0005-0000-0000-0000B1020000}"/>
    <cellStyle name="þ_x001d_ð_x0017__x000c_ðþ÷_x000c_âþU_x0001_t_Budget-ROCA 2012_version 5 для CMA" xfId="718" xr:uid="{00000000-0005-0000-0000-0000B2020000}"/>
    <cellStyle name="þ_x001d_ð_x0017__x000c_ðþ÷_x000c_âþU_x0001_t_x0010__Budget-ROCA 2012_version 5 для CMA" xfId="719" xr:uid="{00000000-0005-0000-0000-0000B3020000}"/>
    <cellStyle name="þ_x001d_ð_x0017__x000c_ðþ÷_x000c_âþU_x0001_t_x0010__x0013__China Budget Consolidation 2008" xfId="720" xr:uid="{00000000-0005-0000-0000-0000B4020000}"/>
    <cellStyle name="þ_x001d_ð_x0017__x000c_ðþ÷_x000c_âþU_x0001_t_China Consolidated 2007 (DEFINITIVE)_CF" xfId="721" xr:uid="{00000000-0005-0000-0000-0000B5020000}"/>
    <cellStyle name="þ_x001d_ð_x0017__x000c_ðþ÷_x000c_âþU_x0001_t_x0010__China Consolidated 2007 (DEFINITIVE)_CF" xfId="722" xr:uid="{00000000-0005-0000-0000-0000B6020000}"/>
    <cellStyle name="þ_x001d_ð_x0017__x000c_ðþ÷_x000c_âþU_x0001_t_China Consolidated 2007 (DEFINITIVE)_CF 10" xfId="723" xr:uid="{00000000-0005-0000-0000-0000B7020000}"/>
    <cellStyle name="þ_x001d_ð_x0017__x000c_ðþ÷_x000c_âþU_x0001_t_x0010__Copy of ECO_TEMPLATE_YE2007_KERAMIKA 7 final 20032008" xfId="724" xr:uid="{00000000-0005-0000-0000-0000B8020000}"/>
    <cellStyle name="þ_x001d_ð_x0017__x000c_ðþ÷_x000c_âþU_x0001_t_x0010__x0013__Copy of ECO_TEMPLATE_YE2007_KERAMIKA 7 final 20032008" xfId="725" xr:uid="{00000000-0005-0000-0000-0000B9020000}"/>
    <cellStyle name="þ_x001d_ð_x0017__x000c_ðþ÷_x000c_âþU_x0001_t_Copy of ECO_TEMPLATE_YE2007_KERAMIKA 7 final 20032008_1" xfId="726" xr:uid="{00000000-0005-0000-0000-0000BA020000}"/>
    <cellStyle name="þ_x001d_ð_x0017__x000c_ðþ÷_x000c_âþU_x0001_t_x0010__Copy of ECO_TEMPLATE_YE2007_KERAMIKA 7 final 20032008_1" xfId="727" xr:uid="{00000000-0005-0000-0000-0000BB020000}"/>
    <cellStyle name="þ_x001d_ð_x0017__x000c_ðþ÷_x000c_âþU_x0001_t_ECO_TEMPLATE_YE2007_English" xfId="728" xr:uid="{00000000-0005-0000-0000-0000BC020000}"/>
    <cellStyle name="þ_x001d_ð_x0017__x000c_ðþ÷_x000c_âþU_x0001_t_x0010__ECO_TEMPLATE_YE2007_English" xfId="729" xr:uid="{00000000-0005-0000-0000-0000BD020000}"/>
    <cellStyle name="þ_x001d_ð_x0017__x000c_ðþ÷_x000c_âþU_x0001_t_x0010__x0013__ECO_TEMPLATE_YE2007_English" xfId="730" xr:uid="{00000000-0005-0000-0000-0000BE020000}"/>
    <cellStyle name="þ_x001d_ð_x0017__x000c_ðþ÷_x000c_âþU_x0001_t_ECO_TEMPLATE_YE2007_English FINAL3" xfId="731" xr:uid="{00000000-0005-0000-0000-0000BF020000}"/>
    <cellStyle name="þ_x001d_ð_x0017__x000c_ðþ÷_x000c_âþU_x0001_t_x0010__ECO_TEMPLATE_YE2007_English FINAL3" xfId="732" xr:uid="{00000000-0005-0000-0000-0000C0020000}"/>
    <cellStyle name="þ_x001d_ð_x0017__x000c_ðþ÷_x000c_âþU_x0001_t_ECO_TEMPLATE_YE2007_English FINAL3_1" xfId="733" xr:uid="{00000000-0005-0000-0000-0000C1020000}"/>
    <cellStyle name="þ_x001d_ð_x0017__x000c_ðþ÷_x000c_âþU_x0001_t_x0010__ECO_TEMPLATE_YE2007_English FINAL3_1" xfId="734" xr:uid="{00000000-0005-0000-0000-0000C2020000}"/>
    <cellStyle name="þ_x001d_ð_x0017__x000c_ðþ÷_x000c_âþU_x0001_t_ECO_TEMPLATE_YE2007_English FINAL3_1_Budget 2010 Retrieve template" xfId="735" xr:uid="{00000000-0005-0000-0000-0000C3020000}"/>
    <cellStyle name="þ_x001d_ð_x0017__x000c_ðþ÷_x000c_âþU_x0001_t_x0010__ECO_TEMPLATE_YE2007_English_Budget-ROCA 2012_version 5 для CMA" xfId="736" xr:uid="{00000000-0005-0000-0000-0000C4020000}"/>
    <cellStyle name="þ_x001d_ð_x0017__x000c_ðþ÷_x000c_âþU_x0001_t_x0010__x0013__ECO_TEMPLATE_YE2007_English_Results of January ADD 2010" xfId="737" xr:uid="{00000000-0005-0000-0000-0000C5020000}"/>
    <cellStyle name="þ_x001d_ð_x0017__x000c_ðþ÷_x000c_âþU_x0001_t_x0010__ECO_TEMPLATE_YE2007_English_SALARY 2012" xfId="738" xr:uid="{00000000-0005-0000-0000-0000C6020000}"/>
    <cellStyle name="þ_x001d_ð_x0017__x000c_ðþ÷_x000c_âþU_x0001_t_x0010__x0013__ECO_TEMPLATE_YE2007_Español" xfId="739" xr:uid="{00000000-0005-0000-0000-0000C7020000}"/>
    <cellStyle name="þ_x001d_ð_x0017__x000c_ðþ÷_x000c_âþU_x0001_t_x0010__ECO_TEMPLATE_YE2007_Español_1" xfId="740" xr:uid="{00000000-0005-0000-0000-0000C8020000}"/>
    <cellStyle name="þ_x001d_ð_x0017__x000c_ðþ÷_x000c_âþU_x0001_t_ECO_TEMPLATE_YE2007_KERAMIKA" xfId="741" xr:uid="{00000000-0005-0000-0000-0000C9020000}"/>
    <cellStyle name="þ_x001d_ð_x0017__x000c_ðþ÷_x000c_âþU_x0001_t_x0010__ECO_TEMPLATE_YE2007_KERAMIKA" xfId="742" xr:uid="{00000000-0005-0000-0000-0000CA020000}"/>
    <cellStyle name="þ_x001d_ð_x0017__x000c_ðþ÷_x000c_âþU_x0001_t_x0010__x0013__ECO_TEMPLATE_YE2007_KERAMIKA" xfId="743" xr:uid="{00000000-0005-0000-0000-0000CB020000}"/>
    <cellStyle name="þ_x001d_ð_x0017__x000c_ðþ÷_x000c_âþU_x0001_t_x0010__ECO_TEMPLATE_YE2007_KERAMIKA_1" xfId="744" xr:uid="{00000000-0005-0000-0000-0000CC020000}"/>
    <cellStyle name="þ_x001d_ð_x0017__x000c_ðþ÷_x000c_âþU_x0001_t_ECO_TEMPLATE_YE2007_KERAMIKA_Budget 2010 Retrieve template" xfId="745" xr:uid="{00000000-0005-0000-0000-0000CD020000}"/>
    <cellStyle name="þ_x001d_ð_x0017__x000c_ðþ÷_x000c_âþU_x0001_t_x0010__ECO_TEMPLATE_YE2007_KERAMIKA_Budget 2010 Retrieve template" xfId="746" xr:uid="{00000000-0005-0000-0000-0000CE020000}"/>
    <cellStyle name="þ_x001d_ð_x0017__x000c_ðþ÷_x000c_âþU_x0001_t_ECO_TEMPLATE_YE2007_KERAMIKA_ECO_TEMPLATE_YE2008_English " xfId="747" xr:uid="{00000000-0005-0000-0000-0000CF020000}"/>
    <cellStyle name="þ_x001d_ð_x0017__x000c_ðþ÷_x000c_âþU_x0001_t_x0010__ECO_TEMPLATE_YE2007_KERAMIKA_ECO_TEMPLATE_YE2008_English " xfId="748" xr:uid="{00000000-0005-0000-0000-0000D0020000}"/>
    <cellStyle name="þ_x001d_ð_x0017__x000c_ðþ÷_x000c_âþU_x0001_t_ECO_TEMPLATE_YE2007_KERAMIKA_ECO_TEMPLATE_YE2008_English _1" xfId="749" xr:uid="{00000000-0005-0000-0000-0000D1020000}"/>
    <cellStyle name="þ_x001d_ð_x0017__x000c_ðþ÷_x000c_âþU_x0001_t_x0010__ECO_TEMPLATE_YE2007_KERAMIKA_ECO_TEMPLATE_YE2008_English _1" xfId="750" xr:uid="{00000000-0005-0000-0000-0000D2020000}"/>
    <cellStyle name="þ_x001d_ð_x0017__x000c_ðþ÷_x000c_âþU_x0001_t_ECO_TEMPLATE_YE2007_KERAMIKA_ECO_TEMPLATE_YE2009_English_ADD" xfId="751" xr:uid="{00000000-0005-0000-0000-0000D3020000}"/>
    <cellStyle name="þ_x001d_ð_x0017__x000c_ðþ÷_x000c_âþU_x0001_t_x0010__ECO_TEMPLATE_YE2007_KERAMIKA_ECO_TEMPLATE_YE2009_English_ADD" xfId="752" xr:uid="{00000000-0005-0000-0000-0000D4020000}"/>
    <cellStyle name="þ_x001d_ð_x0017__x000c_ðþ÷_x000c_âþU_x0001_t_x0010__x0013__ECO_TEMPLATE_YE2008_English" xfId="753" xr:uid="{00000000-0005-0000-0000-0000D5020000}"/>
    <cellStyle name="þ_x001d_ð_x0017__x000c_ðþ÷_x000c_âþU_x0001_t_x0010__ECO_TEMPLATE_YE2008_English " xfId="754" xr:uid="{00000000-0005-0000-0000-0000D6020000}"/>
    <cellStyle name="þ_x001d_ð_x0017__x000c_ðþ÷_x000c_âþU_x0001_t_x0010__x0013__ECO_TEMPLATE_YE2008_English " xfId="755" xr:uid="{00000000-0005-0000-0000-0000D7020000}"/>
    <cellStyle name="þ_x001d_ð_x0017__x000c_ðþ÷_x000c_âþU_x0001_t_x0010__ECO_TEMPLATE_YE2008_English_manual-sales " xfId="756" xr:uid="{00000000-0005-0000-0000-0000D8020000}"/>
    <cellStyle name="þ_x001d_ð_x0017__x000c_ðþ÷_x000c_âþU_x0001_t_x0010__x0013__ECO_TEMPLATE_YE2008_English_manual-sales " xfId="757" xr:uid="{00000000-0005-0000-0000-0000D9020000}"/>
    <cellStyle name="þ_x001d_ð_x0017__x000c_ðþ÷_x000c_âþU_x0001_t_x0010__ECO_TEMPLATE_YE2008_English-1" xfId="758" xr:uid="{00000000-0005-0000-0000-0000DA020000}"/>
    <cellStyle name="þ_x001d_ð_x0017__x000c_ðþ÷_x000c_âþU_x0001_t_x0010__x0013__ECO_TEMPLATE_YE2008_English-1" xfId="759" xr:uid="{00000000-0005-0000-0000-0000DB020000}"/>
    <cellStyle name="þ_x001d_ð_x0017__x000c_ðþ÷_x000c_âþU_x0001_t_x0010__ECO_TEMPLATE_YE2009_English_ADD" xfId="760" xr:uid="{00000000-0005-0000-0000-0000DC020000}"/>
    <cellStyle name="þ_x001d_ð_x0017__x000c_ðþ÷_x000c_âþU_x0001_t_x0010__x0013__ECO_TEMPLATE_YE2009_English_ADD" xfId="761" xr:uid="{00000000-0005-0000-0000-0000DD020000}"/>
    <cellStyle name="þ_x001d_ð_x0017__x000c_ðþ÷_x000c_âþU_x0001_t_HEADCOUNT -Internal AKVA-MVK" xfId="762" xr:uid="{00000000-0005-0000-0000-0000DE020000}"/>
    <cellStyle name="þ_x001d_ð_x0017__x000c_ðþ÷_x000c_âþU_x0001_t_x0010__HEADCOUNT -Internal AKVA-MVK" xfId="763" xr:uid="{00000000-0005-0000-0000-0000DF020000}"/>
    <cellStyle name="þ_x001d_ð_x0017__x000c_ðþ÷_x000c_âþU_x0001_t_x0010__x0013__IT expense" xfId="764" xr:uid="{00000000-0005-0000-0000-0000E0020000}"/>
    <cellStyle name="þ_x001d_ð_x0017__x000c_ðþ÷_x000c_âþU_x0001_t_NOTECO 2006 Russia Values" xfId="765" xr:uid="{00000000-0005-0000-0000-0000E1020000}"/>
    <cellStyle name="þ_x001d_ð_x0017__x000c_ðþ÷_x000c_âþU_x0001_t_x0010__NOTECO 2006 Russia Values" xfId="766" xr:uid="{00000000-0005-0000-0000-0000E2020000}"/>
    <cellStyle name="þ_x001d_ð_x0017__x000c_ðþ÷_x000c_âþU_x0001_t_NOTECO 2006 Russia Values_Results of January ADD 2010" xfId="767" xr:uid="{00000000-0005-0000-0000-0000E3020000}"/>
    <cellStyle name="þ_x001d_ð_x0017__x000c_ðþ÷_x000c_âþU_x0001_t_x0010__Noteco Roca UK 2006 V3_def2" xfId="768" xr:uid="{00000000-0005-0000-0000-0000E4020000}"/>
    <cellStyle name="þ_x001d_ð_x0017__x000c_ðþ÷_x000c_âþU_x0001_t_Noteco Roca UK 2006 V3_def2_3.6.B.IT" xfId="769" xr:uid="{00000000-0005-0000-0000-0000E5020000}"/>
    <cellStyle name="þ_x001d_ð_x0017__x000c_ðþ÷_x000c_âþU_x0001_t_x0010__Noteco_HFM_YE_english" xfId="770" xr:uid="{00000000-0005-0000-0000-0000E6020000}"/>
    <cellStyle name="þ_x001d_ð_x0017__x000c_ðþ÷_x000c_âþU_x0001_t_Results of January 2010" xfId="771" xr:uid="{00000000-0005-0000-0000-0000E7020000}"/>
    <cellStyle name="þ_x001d_ð_x0017__x000c_ðþ÷_x000c_âþU_x0001_t_x0010__Results of January 2010" xfId="772" xr:uid="{00000000-0005-0000-0000-0000E8020000}"/>
    <cellStyle name="þ_x001d_ð_x0017__x000c_ðþ÷_x000c_âþU_x0001_t_Results of January ADD 2010" xfId="773" xr:uid="{00000000-0005-0000-0000-0000E9020000}"/>
    <cellStyle name="þ_x001d_ð_x0017__x000c_ðþ÷_x000c_âþU_x0001_t_x0010__SALARY 2012" xfId="774" xr:uid="{00000000-0005-0000-0000-0000EA020000}"/>
    <cellStyle name="þ_x001d_ð_x0017__x000c_ðþ÷_x000c_âþU_x0001_t_Sheet1" xfId="775" xr:uid="{00000000-0005-0000-0000-0000EB020000}"/>
    <cellStyle name="þ_x001d_ð_x0017__x000c_ðþ÷_x000c_âþU_x0001_t_x0010__Sheet1" xfId="776" xr:uid="{00000000-0005-0000-0000-0000EC020000}"/>
    <cellStyle name="þ_x001d_ð_x0017__x000c_ðþ÷_x000c_âþU_x0001_t_x0010__x0013__Sheet1" xfId="777" xr:uid="{00000000-0005-0000-0000-0000ED020000}"/>
    <cellStyle name="þ_x001d_ð_x0017__x000c_ðþ÷_x000c_âþU_x0001_t_x0010__Sheet1_Results of January ADD 2010" xfId="778" xr:uid="{00000000-0005-0000-0000-0000EE020000}"/>
    <cellStyle name="þ_x001d_ð_x0017__x000c_ðþ÷_x000c_âþU_x0001_t_x0010__x0013__Sheet1_Results of January ADD 2010" xfId="779" xr:uid="{00000000-0005-0000-0000-0000EF020000}"/>
    <cellStyle name="þ_x001d_ð_x0017__x000c_ðþ÷_x000c_âþU_x0001_t_x0010__STRATEGIC PLAN 2009 REPORT _Company Keramika" xfId="780" xr:uid="{00000000-0005-0000-0000-0000F0020000}"/>
    <cellStyle name="þ_x001d_ð_x0017__x000c_ðþ÷_x000c_âþU_x0001_t_x0010__x0013__SUMARIO_MK" xfId="781" xr:uid="{00000000-0005-0000-0000-0000F1020000}"/>
    <cellStyle name="þ_x001d_ð_x0017__x000c_ðþ÷_x000c_âþU_x0001_t_x0010__SUMARIO_MK_1" xfId="782" xr:uid="{00000000-0005-0000-0000-0000F2020000}"/>
    <cellStyle name="þ_x001d_ð_x0017__x000c_ðþ÷_x000c_âþU_x0001_t_TEMPLATE  BUDGET  PLAN ASSUMPTIONS" xfId="783" xr:uid="{00000000-0005-0000-0000-0000F3020000}"/>
    <cellStyle name="þ_x001d_ð_x0017__x000c_ðþ÷_x000c_âþU_x0001_t_x0010__TEMPLATE  BUDGET  PLAN ASSUMPTIONS" xfId="784" xr:uid="{00000000-0005-0000-0000-0000F4020000}"/>
    <cellStyle name="þ_x001d_ð_x0017__x000c_ðþ÷_x000c_âþU_x0001_t_x0010__x0013__TEMPLATE BGT 2008" xfId="785" xr:uid="{00000000-0005-0000-0000-0000F5020000}"/>
    <cellStyle name="þ_x001d_ð_x0017__x000c_ðþ÷_x000c_âþU_x0001_t_x0010__TEMPLATE BGT 2008_1" xfId="786" xr:uid="{00000000-0005-0000-0000-0000F6020000}"/>
    <cellStyle name="þ_x001d_ð_x0017__x000c_ðþ÷_x000c_âþU_x0001_t_x0010__x0013__TEMPLATE BGT 2008_1" xfId="787" xr:uid="{00000000-0005-0000-0000-0000F7020000}"/>
    <cellStyle name="þ_x001d_ð_x0017__x000c_ðþ÷_x000c_âþU_x0001_t_x0010__TEMPLATE BGT 2008_1_Bud_SALES_10-1" xfId="788" xr:uid="{00000000-0005-0000-0000-0000F8020000}"/>
    <cellStyle name="þ_x001d_ð_x0017__x000c_ðþ÷_x000c_âþU_x0001_t_x0010__x0013__TEMPLATE BGT 2008_draft_YingCONSO" xfId="789" xr:uid="{00000000-0005-0000-0000-0000F9020000}"/>
    <cellStyle name="þ_x001d_ð_x0017__x000c_ðþ÷_x000c_âþU_x0001_t_x0010__TEMPLATE BGT 2008_draft_YingCONSO_1" xfId="790" xr:uid="{00000000-0005-0000-0000-0000FA020000}"/>
    <cellStyle name="þ_x001d_ð_x0017__x000c_ðþ÷_x000c_âþU_x0001_t_x0010__x0013__TEMPLATE BGT 2008_draft_YingCONSO_Ying  2008 conso_CF" xfId="791" xr:uid="{00000000-0005-0000-0000-0000FB020000}"/>
    <cellStyle name="þ_x001d_ð_x0017__x000c_ðþ÷_x000c_âþU_x0001_t_x0010__TEMPLATE BGT 2008_eng" xfId="792" xr:uid="{00000000-0005-0000-0000-0000FC020000}"/>
    <cellStyle name="þ_x001d_ð_x0017__x000c_ðþ÷_x000c_âþU_x0001_t_x0010__x0013__TEMPLATE BGT 2008_eng" xfId="793" xr:uid="{00000000-0005-0000-0000-0000FD020000}"/>
    <cellStyle name="þ_x001d_ð_x0017__x000c_ðþ÷_x000c_âþU_x0001_t_x0010__TEMPLATE BGT 2008_eng(3)" xfId="794" xr:uid="{00000000-0005-0000-0000-0000FE020000}"/>
    <cellStyle name="þ_x001d_ð_x0017__x000c_ðþ÷_x000c_âþU_x0001_t_x0010__x0013__TEMPLATE BGT 2008_eng(3)" xfId="795" xr:uid="{00000000-0005-0000-0000-0000FF020000}"/>
    <cellStyle name="þ_x001d_ð_x0017__x000c_ðþ÷_x000c_âþU_x0001_t_x0010__TEMPLATE BGT 2008_eng(3)_1" xfId="796" xr:uid="{00000000-0005-0000-0000-000000030000}"/>
    <cellStyle name="þ_x001d_ð_x0017__x000c_ðþ÷_x000c_âþU_x0001_t_x0010__x0013__TEMPLATE BGT 2008_eng_2" xfId="797" xr:uid="{00000000-0005-0000-0000-000001030000}"/>
    <cellStyle name="þ_x001d_ð_x0017__x000c_ðþ÷_x000c_âþU_x0001_t_x0010__TEMPLATE BGT 2008_eng_2_1" xfId="798" xr:uid="{00000000-0005-0000-0000-000002030000}"/>
    <cellStyle name="þ_x001d_ð_x0017__x000c_ðþ÷_x000c_âþU_x0001_t_x0010__x0013__TEMPLATE BGT 2008_NEW" xfId="799" xr:uid="{00000000-0005-0000-0000-000003030000}"/>
    <cellStyle name="þ_x001d_ð_x0017__x000c_ðþ÷_x000c_âþU_x0001_t_x0010__TEMPLATE BGT 2008_value2_1" xfId="800" xr:uid="{00000000-0005-0000-0000-000004030000}"/>
    <cellStyle name="þ_x001d_ð_x0017__x000c_ðþ÷_x000c_âþU_x0001_t_x0010__x0013__TEMPLATE BGT 2008_value2_1" xfId="801" xr:uid="{00000000-0005-0000-0000-000005030000}"/>
    <cellStyle name="þ_x001d_ð_x0017__x000c_ðþ÷_x000c_âþU_x0001_t_x0010__TEMPLATE BGT 2008_value2_1_Bud_SALES_10-1" xfId="802" xr:uid="{00000000-0005-0000-0000-000006030000}"/>
    <cellStyle name="þ_x001d_ð_x0017__x000c_ðþ÷_x000c_âþU_x0001_t_x0010__x0013__wc gala" xfId="803" xr:uid="{00000000-0005-0000-0000-000007030000}"/>
    <cellStyle name="þ_x001d_ð_x0017__x000c_ðþ÷_x000c_âþU_x0001_t_working capital" xfId="804" xr:uid="{00000000-0005-0000-0000-000008030000}"/>
    <cellStyle name="þ_x001d_ð_x0017__x000c_ðþ÷_x000c_âþU_x0001_t_x0010__working capital" xfId="805" xr:uid="{00000000-0005-0000-0000-000009030000}"/>
    <cellStyle name="þ_x001d_ð_x0017__x000c_ðþ÷_x000c_âþU_x0001_t_Working Capital Retrieve_New" xfId="806" xr:uid="{00000000-0005-0000-0000-00000A030000}"/>
    <cellStyle name="þ_x001d_ð_x0017__x000c_ðþ÷_x000c_âþU_x0001_t_x0010__Working Capital Retrieve_New" xfId="807" xr:uid="{00000000-0005-0000-0000-00000B030000}"/>
    <cellStyle name="þ_x001d_ð_x0017__x000c_ðþ÷_x000c_âþU_x0001_t_x0010__x0013__Working Capital Retrieve_New" xfId="808" xr:uid="{00000000-0005-0000-0000-00000C030000}"/>
    <cellStyle name="þ_x001d_ð_x0017__x000c_ðþ÷_x000c_âþU_x0001_t_x0010__Working Capital Retrieve_New_Budget 2010 Retrieve template" xfId="809" xr:uid="{00000000-0005-0000-0000-00000D030000}"/>
    <cellStyle name="þ_x001d_ð_x0017__x000c_ðþ÷_x000c_âþU_x0001_t_Xl0000054" xfId="810" xr:uid="{00000000-0005-0000-0000-00000E030000}"/>
    <cellStyle name="þ_x001d_ð_x0017__x000c_ðþ÷_x000c_âþU_x0001_t_x0010__Xl0000054" xfId="811" xr:uid="{00000000-0005-0000-0000-00000F030000}"/>
    <cellStyle name="þ_x001d_ð_x0017__x000c_ðþ÷_x000c_âþU_x0001_t_Трансформация_МВК_300911" xfId="812" xr:uid="{00000000-0005-0000-0000-000010030000}"/>
    <cellStyle name="þ_x001d_ð_x0017__x000c_ðþ÷_x000c_âþU_x0001_t_x0010__Трансформация_МВК_300911" xfId="813" xr:uid="{00000000-0005-0000-0000-000011030000}"/>
    <cellStyle name="þ_x001d_ð_x0017__x000c_ðþ÷_x000c_âþU_x0001_t_Трансформация_МВК_310811" xfId="814" xr:uid="{00000000-0005-0000-0000-000012030000}"/>
    <cellStyle name="þ_x001d_ð_x0017__x000c_ðþ÷_x000c_âþU_x0001_t_x0010__Трансформация_МВК_310811" xfId="815" xr:uid="{00000000-0005-0000-0000-000013030000}"/>
    <cellStyle name="þ_x001d_ð_x0017__x000c_ðþ÷_x000c_âþU_x0001_t_Трансформация_МВК_310811 (version 1)" xfId="816" xr:uid="{00000000-0005-0000-0000-000014030000}"/>
    <cellStyle name="þ_x001d_ð_x0017__x000c_ðþ÷_x000c_âþU_x0001_t_x0010__Трансформация_МВК_310811 (version 1)" xfId="817" xr:uid="{00000000-0005-0000-0000-000015030000}"/>
    <cellStyle name="þ_x001d_ð_x0017__x000c_ðþ÷_x000c_âþU_x0001_t_Трансформация_Реквист_310811" xfId="818" xr:uid="{00000000-0005-0000-0000-000016030000}"/>
    <cellStyle name="þ_x001d_ð_x0017__x000c_ðþ÷_x000c_âþU_x0001_t_x0010__Трансформация_Реквист_310811" xfId="819" xr:uid="{00000000-0005-0000-0000-000017030000}"/>
    <cellStyle name="þ_x001d_ð_x0017__x000c_ðþ÷_x000c_âþU_x0001_t_Эффективность июля 2011" xfId="820" xr:uid="{00000000-0005-0000-0000-000018030000}"/>
    <cellStyle name="þ_x001d_ð_x0017__x000c_ðþ÷_x000c_âþU_x0001_t_x0010__Эффективность июля 2011" xfId="821" xr:uid="{00000000-0005-0000-0000-000019030000}"/>
    <cellStyle name="þ_x001d_ð_x0017__x000c_ðþ÷_x000c_âþU_x0001_t_x0010__x0013_5" xfId="822" xr:uid="{00000000-0005-0000-0000-00001A030000}"/>
    <cellStyle name="þ_x001d_ð_x0017__x000c_ðþ÷_x000c_âþU_x0001_t_x0010__x0013_5_x0007_" xfId="823" xr:uid="{00000000-0005-0000-0000-00001B030000}"/>
    <cellStyle name="þ_x001d_ð_x0017__x000c_ðþ÷_x000c_âþU_x0001_t_x0010__x0013_5_x0007__x0001_" xfId="824" xr:uid="{00000000-0005-0000-0000-00001C030000}"/>
    <cellStyle name="þ_x001d_ð_x0017__x000c_ðþ÷_x000c_âþU_x0001_t_x0010__x0013_5_x0007__x0001__x0003_" xfId="825" xr:uid="{00000000-0005-0000-0000-00001D030000}"/>
    <cellStyle name="þ_x001d_ð_x0017__x000c_ðþ÷_x000c_âþU_x0001_t_x0010__x0013_5_x000f_" xfId="826" xr:uid="{00000000-0005-0000-0000-00001E030000}"/>
    <cellStyle name="þ_x001d_ð_x0017__x000c_ðþ÷_x000c_âþU_x0001_t_x0010__x0013_5_x000f__x0001_" xfId="827" xr:uid="{00000000-0005-0000-0000-00001F030000}"/>
    <cellStyle name="þ_x001d_ð_x0017__x000c_ðþ÷_x000c_âþU_x0001_t_x0010__x0013_5_x000f__x0001__x0003_" xfId="828" xr:uid="{00000000-0005-0000-0000-000020030000}"/>
    <cellStyle name="þ_x001d_ð_x0017__x000c_ðþ÷_x000c_âþU_x0001_t_x0010__x0013_5 10" xfId="829" xr:uid="{00000000-0005-0000-0000-000021030000}"/>
    <cellStyle name="þ_x001d_ð_x0017__x000c_ðþ÷_x000c_âþU_x0001_t_x0010__x0013_5_x0007_ 10" xfId="830" xr:uid="{00000000-0005-0000-0000-000022030000}"/>
    <cellStyle name="þ_x001d_ð_x0017__x000c_ðþ÷_x000c_âþU_x0001_t_x0010__x0013_5_x000f__x0001__x0003_ 10" xfId="831" xr:uid="{00000000-0005-0000-0000-000023030000}"/>
    <cellStyle name="þ_x001d_ð_x0017__x000c_ðþ÷_x000c_âþU_x0001_t_x0010__x0013_5 11" xfId="832" xr:uid="{00000000-0005-0000-0000-000024030000}"/>
    <cellStyle name="þ_x001d_ð_x0017__x000c_ðþ÷_x000c_âþU_x0001_t_x0010__x0013_5_x0007_ 11" xfId="833" xr:uid="{00000000-0005-0000-0000-000025030000}"/>
    <cellStyle name="þ_x001d_ð_x0017__x000c_ðþ÷_x000c_âþU_x0001_t_x0010__x0013_5 12" xfId="834" xr:uid="{00000000-0005-0000-0000-000026030000}"/>
    <cellStyle name="þ_x001d_ð_x0017__x000c_ðþ÷_x000c_âþU_x0001_t_x0010__x0013_5_x0007_ 12" xfId="835" xr:uid="{00000000-0005-0000-0000-000027030000}"/>
    <cellStyle name="þ_x001d_ð_x0017__x000c_ðþ÷_x000c_âþU_x0001_t_x0010__x0013_5 13" xfId="836" xr:uid="{00000000-0005-0000-0000-000028030000}"/>
    <cellStyle name="þ_x001d_ð_x0017__x000c_ðþ÷_x000c_âþU_x0001_t_x0010__x0013_5_x0007_ 13" xfId="837" xr:uid="{00000000-0005-0000-0000-000029030000}"/>
    <cellStyle name="þ_x001d_ð_x0017__x000c_ðþ÷_x000c_âþU_x0001_t_x0010__x0013_5 2" xfId="838" xr:uid="{00000000-0005-0000-0000-00002A030000}"/>
    <cellStyle name="þ_x001d_ð_x0017__x000c_ðþ÷_x000c_âþU_x0001_t_x0010__x0013_5_x0007_ 2" xfId="839" xr:uid="{00000000-0005-0000-0000-00002B030000}"/>
    <cellStyle name="þ_x001d_ð_x0017__x000c_ðþ÷_x000c_âþU_x0001_t_x0010__x0013_5_x0007__x0001__x0003_ 2" xfId="840" xr:uid="{00000000-0005-0000-0000-00002C030000}"/>
    <cellStyle name="þ_x001d_ð_x0017__x000c_ðþ÷_x000c_âþU_x0001_t_x0010__x0013_5_x000f__x0001__x0003_ 2" xfId="841" xr:uid="{00000000-0005-0000-0000-00002D030000}"/>
    <cellStyle name="þ_x001d_ð_x0017__x000c_ðþ÷_x000c_âþU_x0001_t_x0010__x0013_5 3" xfId="842" xr:uid="{00000000-0005-0000-0000-00002E030000}"/>
    <cellStyle name="þ_x001d_ð_x0017__x000c_ðþ÷_x000c_âþU_x0001_t_x0010__x0013_5_x0007_ 3" xfId="843" xr:uid="{00000000-0005-0000-0000-00002F030000}"/>
    <cellStyle name="þ_x001d_ð_x0017__x000c_ðþ÷_x000c_âþU_x0001_t_x0010__x0013_5_x000f__x0001__x0003_ 3" xfId="844" xr:uid="{00000000-0005-0000-0000-000030030000}"/>
    <cellStyle name="þ_x001d_ð_x0017__x000c_ðþ÷_x000c_âþU_x0001_t_x0010__x0013_5 4" xfId="845" xr:uid="{00000000-0005-0000-0000-000031030000}"/>
    <cellStyle name="þ_x001d_ð_x0017__x000c_ðþ÷_x000c_âþU_x0001_t_x0010__x0013_5_x0007_ 4" xfId="846" xr:uid="{00000000-0005-0000-0000-000032030000}"/>
    <cellStyle name="þ_x001d_ð_x0017__x000c_ðþ÷_x000c_âþU_x0001_t_x0010__x0013_5_x000f__x0001__x0003_ 4" xfId="847" xr:uid="{00000000-0005-0000-0000-000033030000}"/>
    <cellStyle name="þ_x001d_ð_x0017__x000c_ðþ÷_x000c_âþU_x0001_t_x0010__x0013_5 5" xfId="848" xr:uid="{00000000-0005-0000-0000-000034030000}"/>
    <cellStyle name="þ_x001d_ð_x0017__x000c_ðþ÷_x000c_âþU_x0001_t_x0010__x0013_5_x0007_ 5" xfId="849" xr:uid="{00000000-0005-0000-0000-000035030000}"/>
    <cellStyle name="þ_x001d_ð_x0017__x000c_ðþ÷_x000c_âþU_x0001_t_x0010__x0013_5_x000f__x0001__x0003_ 5" xfId="850" xr:uid="{00000000-0005-0000-0000-000036030000}"/>
    <cellStyle name="þ_x001d_ð_x0017__x000c_ðþ÷_x000c_âþU_x0001_t_x0010__x0013_5 6" xfId="851" xr:uid="{00000000-0005-0000-0000-000037030000}"/>
    <cellStyle name="þ_x001d_ð_x0017__x000c_ðþ÷_x000c_âþU_x0001_t_x0010__x0013_5_x0007_ 6" xfId="852" xr:uid="{00000000-0005-0000-0000-000038030000}"/>
    <cellStyle name="þ_x001d_ð_x0017__x000c_ðþ÷_x000c_âþU_x0001_t_x0010__x0013_5_x000f__x0001__x0003_ 6" xfId="853" xr:uid="{00000000-0005-0000-0000-000039030000}"/>
    <cellStyle name="þ_x001d_ð_x0017__x000c_ðþ÷_x000c_âþU_x0001_t_x0010__x0013_5 7" xfId="854" xr:uid="{00000000-0005-0000-0000-00003A030000}"/>
    <cellStyle name="þ_x001d_ð_x0017__x000c_ðþ÷_x000c_âþU_x0001_t_x0010__x0013_5_x0007_ 7" xfId="855" xr:uid="{00000000-0005-0000-0000-00003B030000}"/>
    <cellStyle name="þ_x001d_ð_x0017__x000c_ðþ÷_x000c_âþU_x0001_t_x0010__x0013_5_x000f__x0001__x0003_ 7" xfId="856" xr:uid="{00000000-0005-0000-0000-00003C030000}"/>
    <cellStyle name="þ_x001d_ð_x0017__x000c_ðþ÷_x000c_âþU_x0001_t_x0010__x0013_5 8" xfId="857" xr:uid="{00000000-0005-0000-0000-00003D030000}"/>
    <cellStyle name="þ_x001d_ð_x0017__x000c_ðþ÷_x000c_âþU_x0001_t_x0010__x0013_5_x0007_ 8" xfId="858" xr:uid="{00000000-0005-0000-0000-00003E030000}"/>
    <cellStyle name="þ_x001d_ð_x0017__x000c_ðþ÷_x000c_âþU_x0001_t_x0010__x0013_5_x000f__x0001__x0003_ 8" xfId="859" xr:uid="{00000000-0005-0000-0000-00003F030000}"/>
    <cellStyle name="þ_x001d_ð_x0017__x000c_ðþ÷_x000c_âþU_x0001_t_x0010__x0013_5 9" xfId="860" xr:uid="{00000000-0005-0000-0000-000040030000}"/>
    <cellStyle name="þ_x001d_ð_x0017__x000c_ðþ÷_x000c_âþU_x0001_t_x0010__x0013_5_x0007_ 9" xfId="861" xr:uid="{00000000-0005-0000-0000-000041030000}"/>
    <cellStyle name="þ_x001d_ð_x0017__x000c_ðþ÷_x000c_âþU_x0001_t_x0010__x0013_5_x000f__x0001__x0003_ 9" xfId="862" xr:uid="{00000000-0005-0000-0000-000042030000}"/>
    <cellStyle name="þ_x001d_ð_x0017__x000c_ðþ÷_x000c_âþU_x0001_t_x0010__x0013_5_x0007__~1062289" xfId="863" xr:uid="{00000000-0005-0000-0000-000043030000}"/>
    <cellStyle name="þ_x001d_ð_x0017__x000c_ðþ÷_x000c_âþU_x0001_t_x0010__x0013_5_x0007__x0001__~1062289" xfId="864" xr:uid="{00000000-0005-0000-0000-000044030000}"/>
    <cellStyle name="þ_x001d_ð_x0017__x000c_ðþ÷_x000c_âþU_x0001_t_x0010__x0013_5_x0007__~4684452" xfId="865" xr:uid="{00000000-0005-0000-0000-000045030000}"/>
    <cellStyle name="þ_x001d_ð_x0017__x000c_ðþ÷_x000c_âþU_x0001_t_x0010__x0013_5_~8062253" xfId="866" xr:uid="{00000000-0005-0000-0000-000046030000}"/>
    <cellStyle name="þ_x001d_ð_x0017__x000c_ðþ÷_x000c_âþU_x0001_t_x0010__x0013_5_x0007__x0001__x0003__~8871177" xfId="867" xr:uid="{00000000-0005-0000-0000-000047030000}"/>
    <cellStyle name="þ_x001d_ð_x0017__x000c_ðþ÷_x000c_âþU_x0001_t_x0010__x0013_5_~8925893" xfId="868" xr:uid="{00000000-0005-0000-0000-000048030000}"/>
    <cellStyle name="þ_x001d_ð_x0017__x000c_ðþ÷_x000c_âþU_x0001_t_x0010__x0013_5_x0007__~9368934" xfId="869" xr:uid="{00000000-0005-0000-0000-000049030000}"/>
    <cellStyle name="þ_x001d_ð_x0017__x000c_ðþ÷_x000c_âþU_x0001_t_x0010__x0013_5_x0007__x0001__x0003__~9449249" xfId="870" xr:uid="{00000000-0005-0000-0000-00004A030000}"/>
    <cellStyle name="þ_x001d_ð_x0017__x000c_ðþ÷_x000c_âþU_x0001_t_x0010__x0013_5_x0007__2. Tax LAT_OK" xfId="871" xr:uid="{00000000-0005-0000-0000-00004B030000}"/>
    <cellStyle name="þ_x001d_ð_x0017__x000c_ðþ÷_x000c_âþU_x0001_t_x0010__x0013_5_3.5.A MARKETING &amp; SALES" xfId="872" xr:uid="{00000000-0005-0000-0000-00004C030000}"/>
    <cellStyle name="þ_x001d_ð_x0017__x000c_ðþ÷_x000c_âþU_x0001_t_x0010__x0013_5_x0007__3.5.A MARKETING &amp; SALES" xfId="873" xr:uid="{00000000-0005-0000-0000-00004D030000}"/>
    <cellStyle name="þ_x001d_ð_x0017__x000c_ðþ÷_x000c_âþU_x0001_t_x0010__x0013_5_x0007__x0001__3.5.B ADVERTISING" xfId="874" xr:uid="{00000000-0005-0000-0000-00004E030000}"/>
    <cellStyle name="þ_x001d_ð_x0017__x000c_ðþ÷_x000c_âþU_x0001_t_x0010__x0013_5_3.6 GNRL &amp; ADMIN" xfId="875" xr:uid="{00000000-0005-0000-0000-00004F030000}"/>
    <cellStyle name="þ_x001d_ð_x0017__x000c_ðþ÷_x000c_âþU_x0001_t_x0010__x0013_5_x0007__3.6.B.IT" xfId="876" xr:uid="{00000000-0005-0000-0000-000050030000}"/>
    <cellStyle name="þ_x001d_ð_x0017__x000c_ðþ÷_x000c_âþU_x0001_t_x0010__x0013_5_x0007__x0001__4_Anexo 4.2.2009" xfId="877" xr:uid="{00000000-0005-0000-0000-000051030000}"/>
    <cellStyle name="þ_x001d_ð_x0017__x000c_ðþ÷_x000c_âþU_x0001_t_x0010__x0013_5_x0007__x0001__x0003__4_Anexo 4.2.2009" xfId="878" xr:uid="{00000000-0005-0000-0000-000052030000}"/>
    <cellStyle name="þ_x001d_ð_x0017__x000c_ðþ÷_x000c_âþU_x0001_t_x0010__x0013_5_Anexo 4.2.2008 nuevo" xfId="879" xr:uid="{00000000-0005-0000-0000-000053030000}"/>
    <cellStyle name="þ_x001d_ð_x0017__x000c_ðþ÷_x000c_âþU_x0001_t_x0010__x0013_5_x0007__Anexo 4.2.2008 nuevo" xfId="880" xr:uid="{00000000-0005-0000-0000-000054030000}"/>
    <cellStyle name="þ_x001d_ð_x0017__x000c_ðþ÷_x000c_âþU_x0001_t_x0010__x0013_5_x0007__x0001__Anexo 4.2.2008 nuevo" xfId="881" xr:uid="{00000000-0005-0000-0000-000055030000}"/>
    <cellStyle name="þ_x001d_ð_x0017__x000c_ðþ÷_x000c_âþU_x0001_t_x0010__x0013_5_x0007__x0001__x0003__BDG2008_4.2 INVESTMENT" xfId="882" xr:uid="{00000000-0005-0000-0000-000056030000}"/>
    <cellStyle name="þ_x001d_ð_x0017__x000c_ðþ÷_x000c_âþU_x0001_t_x0010__x0013_5_BGT 2008 RPL+ZWS" xfId="883" xr:uid="{00000000-0005-0000-0000-000057030000}"/>
    <cellStyle name="þ_x001d_ð_x0017__x000c_ðþ÷_x000c_âþU_x0001_t_x0010__x0013_5_x0007__BGT 2008 RPL+ZWS" xfId="884" xr:uid="{00000000-0005-0000-0000-000058030000}"/>
    <cellStyle name="þ_x001d_ð_x0017__x000c_ðþ÷_x000c_âþU_x0001_t_x0010__x0013_5_x0007__x0001__BGT 2008 RPL+ZWS" xfId="885" xr:uid="{00000000-0005-0000-0000-000059030000}"/>
    <cellStyle name="þ_x001d_ð_x0017__x000c_ðþ÷_x000c_âþU_x0001_t_x0010__x0013_5_BGT2008" xfId="886" xr:uid="{00000000-0005-0000-0000-00005A030000}"/>
    <cellStyle name="þ_x001d_ð_x0017__x000c_ðþ÷_x000c_âþU_x0001_t_x0010__x0013_5_x0007__BGT2008" xfId="887" xr:uid="{00000000-0005-0000-0000-00005B030000}"/>
    <cellStyle name="þ_x001d_ð_x0017__x000c_ðþ÷_x000c_âþU_x0001_t_x0010__x0013_5_x0007__x0001__BGT2008" xfId="888" xr:uid="{00000000-0005-0000-0000-00005C030000}"/>
    <cellStyle name="þ_x001d_ð_x0017__x000c_ðþ÷_x000c_âþU_x0001_t_x0010__x0013_5_BGT2008_OLD" xfId="889" xr:uid="{00000000-0005-0000-0000-00005D030000}"/>
    <cellStyle name="þ_x001d_ð_x0017__x000c_ðþ÷_x000c_âþU_x0001_t_x0010__x0013_5_x0007__BGT2008_OLD" xfId="890" xr:uid="{00000000-0005-0000-0000-00005E030000}"/>
    <cellStyle name="þ_x001d_ð_x0017__x000c_ðþ÷_x000c_âþU_x0001_t_x0010__x0013_5_x0007__x0001__BGT2008_OLD" xfId="891" xr:uid="{00000000-0005-0000-0000-00005F030000}"/>
    <cellStyle name="þ_x001d_ð_x0017__x000c_ðþ÷_x000c_âþU_x0001_t_x0010__x0013_5_x0007__BGT2009_I_v2" xfId="892" xr:uid="{00000000-0005-0000-0000-000060030000}"/>
    <cellStyle name="þ_x001d_ð_x0017__x000c_ðþ÷_x000c_âþU_x0001_t_x0010__x0013_5_x000f__x0001__x0003__Bud_SALES_10-1" xfId="893" xr:uid="{00000000-0005-0000-0000-000061030000}"/>
    <cellStyle name="þ_x001d_ð_x0017__x000c_ðþ÷_x000c_âþU_x0001_t_x0010__x0013_5_x0007__x0001__x0003__BUDGET 2008 Santekhnika" xfId="894" xr:uid="{00000000-0005-0000-0000-000062030000}"/>
    <cellStyle name="þ_x001d_ð_x0017__x000c_ðþ÷_x000c_âþU_x0001_t_x0010__x0013_5_x0007__Budget 2010 Retrieve template" xfId="895" xr:uid="{00000000-0005-0000-0000-000063030000}"/>
    <cellStyle name="þ_x001d_ð_x0017__x000c_ðþ÷_x000c_âþU_x0001_t_x0010__x0013_5_x000f__x0001__x0003__Budget 2010 Retrieve template-1" xfId="896" xr:uid="{00000000-0005-0000-0000-000064030000}"/>
    <cellStyle name="þ_x001d_ð_x0017__x000c_ðþ÷_x000c_âþU_x0001_t_x0010__x0013_5_Budget format 2007-V-04 FINAL 1 after chankging links" xfId="897" xr:uid="{00000000-0005-0000-0000-000065030000}"/>
    <cellStyle name="þ_x001d_ð_x0017__x000c_ðþ÷_x000c_âþU_x0001_t_x0010__x0013_5_x0007__Budget Keramika 2008" xfId="898" xr:uid="{00000000-0005-0000-0000-000066030000}"/>
    <cellStyle name="þ_x001d_ð_x0017__x000c_ðþ÷_x000c_âþU_x0001_t_x0010__x0013_5_x0007__x0001__Budget Keramika 2008" xfId="899" xr:uid="{00000000-0005-0000-0000-000067030000}"/>
    <cellStyle name="þ_x001d_ð_x0017__x000c_ðþ÷_x000c_âþU_x0001_t_x0010__x0013_5_x0007__x0001__x0003__Budget Keramika 2008" xfId="900" xr:uid="{00000000-0005-0000-0000-000068030000}"/>
    <cellStyle name="þ_x001d_ð_x0017__x000c_ðþ÷_x000c_âþU_x0001_t_x0010__x0013_5_Budget Keramika 2009 - ANNEXES" xfId="901" xr:uid="{00000000-0005-0000-0000-000069030000}"/>
    <cellStyle name="þ_x001d_ð_x0017__x000c_ðþ÷_x000c_âþU_x0001_t_x0010__x0013_5_x000f__x0001__x0003__Budget Keramika 2009 - ANNEXES" xfId="902" xr:uid="{00000000-0005-0000-0000-00006A030000}"/>
    <cellStyle name="þ_x001d_ð_x0017__x000c_ðþ÷_x000c_âþU_x0001_t_x0010__x0013_5_Budget Keramika 2009 - ANNEXES_Bud_SALES_10-1" xfId="903" xr:uid="{00000000-0005-0000-0000-00006B030000}"/>
    <cellStyle name="þ_x001d_ð_x0017__x000c_ðþ÷_x000c_âþU_x0001_t_x0010__x0013_5_x000f__x0001__x0003__Budget Keramika 2009 - ANNEXES_Bud_SALES_10-1" xfId="904" xr:uid="{00000000-0005-0000-0000-00006C030000}"/>
    <cellStyle name="þ_x001d_ð_x0017__x000c_ðþ÷_x000c_âþU_x0001_t_x0010__x0013_5_Budget Keramika 2009 - ANNEXES_Bud_SALES_10-1_ECO_TEMPLATE_YE2009_English_ADD" xfId="905" xr:uid="{00000000-0005-0000-0000-00006D030000}"/>
    <cellStyle name="þ_x001d_ð_x0017__x000c_ðþ÷_x000c_âþU_x0001_t_x0010__x0013_5_x000f__x0001__x0003__Budget Keramika 2009 - ANNEXES_Bud_SALES_10-1_ECO_TEMPLATE_YE2009_English_ADD" xfId="906" xr:uid="{00000000-0005-0000-0000-00006E030000}"/>
    <cellStyle name="þ_x001d_ð_x0017__x000c_ðþ÷_x000c_âþU_x0001_t_x0010__x0013_5_Budget Keramika 2010 - ANNEXES" xfId="907" xr:uid="{00000000-0005-0000-0000-00006F030000}"/>
    <cellStyle name="þ_x001d_ð_x0017__x000c_ðþ÷_x000c_âþU_x0001_t_x0010__x0013_5_x0007__x0001__x0003__Budget Maroc 2009 (Version 17.11.2008)" xfId="908" xr:uid="{00000000-0005-0000-0000-000070030000}"/>
    <cellStyle name="þ_x001d_ð_x0017__x000c_ðþ÷_x000c_âþU_x0001_t_x0010__x0013_5_x0007__Budget Polska &amp; Silesia 2008" xfId="909" xr:uid="{00000000-0005-0000-0000-000071030000}"/>
    <cellStyle name="þ_x001d_ð_x0017__x000c_ðþ÷_x000c_âþU_x0001_t_x0010__x0013_5_x0007__x0001__Budget Polska &amp; Silesia 2008" xfId="910" xr:uid="{00000000-0005-0000-0000-000072030000}"/>
    <cellStyle name="þ_x001d_ð_x0017__x000c_ðþ÷_x000c_âþU_x0001_t_x0010__x0013_5_x0007__x0001__x0003__Budget Polska &amp; Silesia 2008" xfId="911" xr:uid="{00000000-0005-0000-0000-000073030000}"/>
    <cellStyle name="þ_x001d_ð_x0017__x000c_ðþ÷_x000c_âþU_x0001_t_x0010__x0013_5_Budget Polska &amp; Silesia 2008_v1" xfId="912" xr:uid="{00000000-0005-0000-0000-000074030000}"/>
    <cellStyle name="þ_x001d_ð_x0017__x000c_ðþ÷_x000c_âþU_x0001_t_x0010__x0013_5_x0007__Budget Polska &amp; Silesia 2008_v1" xfId="913" xr:uid="{00000000-0005-0000-0000-000075030000}"/>
    <cellStyle name="þ_x001d_ð_x0017__x000c_ðþ÷_x000c_âþU_x0001_t_x0010__x0013_5_x0007__x0001__x0003__Budget Polska &amp; Silesia 2008_v1" xfId="914" xr:uid="{00000000-0005-0000-0000-000076030000}"/>
    <cellStyle name="þ_x001d_ð_x0017__x000c_ðþ÷_x000c_âþU_x0001_t_x0010__x0013_5_x0007__Budget Polska &amp; Silesia 2008_V2" xfId="915" xr:uid="{00000000-0005-0000-0000-000077030000}"/>
    <cellStyle name="þ_x001d_ð_x0017__x000c_ðþ÷_x000c_âþU_x0001_t_x0010__x0013_5_x0007__x0001__Budget Santekhnika 08 X JGM.xls~RF1a2d8ee0" xfId="916" xr:uid="{00000000-0005-0000-0000-000078030000}"/>
    <cellStyle name="þ_x001d_ð_x0017__x000c_ðþ÷_x000c_âþU_x0001_t_x0010__x0013_5_x0007__Budget Santekhnika 08 X2" xfId="917" xr:uid="{00000000-0005-0000-0000-000079030000}"/>
    <cellStyle name="þ_x001d_ð_x0017__x000c_ðþ÷_x000c_âþU_x0001_t_x0010__x0013_5_x0007__x0001__x0003__Budget Santekhnika 08 X2" xfId="918" xr:uid="{00000000-0005-0000-0000-00007A030000}"/>
    <cellStyle name="þ_x001d_ð_x0017__x000c_ðþ÷_x000c_âþU_x0001_t_x0010__x0013_5_Budget_2008_RCHINA Conso" xfId="919" xr:uid="{00000000-0005-0000-0000-00007B030000}"/>
    <cellStyle name="þ_x001d_ð_x0017__x000c_ðþ÷_x000c_âþU_x0001_t_x0010__x0013_5_x0007__Budget_2008_RCHINA Conso" xfId="920" xr:uid="{00000000-0005-0000-0000-00007C030000}"/>
    <cellStyle name="þ_x001d_ð_x0017__x000c_ðþ÷_x000c_âþU_x0001_t_x0010__x0013_5_x0007__x0001__Budget_2008_RCHINA Conso" xfId="921" xr:uid="{00000000-0005-0000-0000-00007D030000}"/>
    <cellStyle name="þ_x001d_ð_x0017__x000c_ðþ÷_x000c_âþU_x0001_t_x0010__x0013_5_x0007__x0001__x0003__Budget_2008_RCHINA Conso" xfId="922" xr:uid="{00000000-0005-0000-0000-00007E030000}"/>
    <cellStyle name="þ_x001d_ð_x0017__x000c_ðþ÷_x000c_âþU_x0001_t_x0010__x0013_5_Budget-ROCA 2012_version 5 для CMA" xfId="923" xr:uid="{00000000-0005-0000-0000-00007F030000}"/>
    <cellStyle name="þ_x001d_ð_x0017__x000c_ðþ÷_x000c_âþU_x0001_t_x0010__x0013_5_x000f__x0001__x0003__Budget-ROCA 2012_version 5 для CMA" xfId="924" xr:uid="{00000000-0005-0000-0000-000080030000}"/>
    <cellStyle name="þ_x001d_ð_x0017__x000c_ðþ÷_x000c_âþU_x0001_t_x0010__x0013_5_China Budget Consolidation 2008" xfId="925" xr:uid="{00000000-0005-0000-0000-000081030000}"/>
    <cellStyle name="þ_x001d_ð_x0017__x000c_ðþ÷_x000c_âþU_x0001_t_x0010__x0013_5_x0007__China Budget Consolidation 2008" xfId="926" xr:uid="{00000000-0005-0000-0000-000082030000}"/>
    <cellStyle name="þ_x001d_ð_x0017__x000c_ðþ÷_x000c_âþU_x0001_t_x0010__x0013_5_x0007__x0001__China Budget Consolidation 2008" xfId="927" xr:uid="{00000000-0005-0000-0000-000083030000}"/>
    <cellStyle name="þ_x001d_ð_x0017__x000c_ðþ÷_x000c_âþU_x0001_t_x0010__x0013_5_x0007__Copy of ECO_TEMPLATE_YE2007_KERAMIKA 7 final 20032008" xfId="928" xr:uid="{00000000-0005-0000-0000-000084030000}"/>
    <cellStyle name="þ_x001d_ð_x0017__x000c_ðþ÷_x000c_âþU_x0001_t_x0010__x0013_5_x0007__x0001__Copy of ECO_TEMPLATE_YE2007_KERAMIKA 7 final 20032008" xfId="929" xr:uid="{00000000-0005-0000-0000-000085030000}"/>
    <cellStyle name="þ_x001d_ð_x0017__x000c_ðþ÷_x000c_âþU_x0001_t_x0010__x0013_5_x000f__x0001__x0003__Copy of ECO_TEMPLATE_YE2007_KERAMIKA 7 final 20032008" xfId="930" xr:uid="{00000000-0005-0000-0000-000086030000}"/>
    <cellStyle name="þ_x001d_ð_x0017__x000c_ðþ÷_x000c_âþU_x0001_t_x0010__x0013_5_Copy of Noteco_HFM_YE_english+Overhead Individual SH" xfId="931" xr:uid="{00000000-0005-0000-0000-000087030000}"/>
    <cellStyle name="þ_x001d_ð_x0017__x000c_ðþ÷_x000c_âþU_x0001_t_x0010__x0013_5_x0007__Copy of Noteco_HFM_YE_english+Overhead Individual SH" xfId="932" xr:uid="{00000000-0005-0000-0000-000088030000}"/>
    <cellStyle name="þ_x001d_ð_x0017__x000c_ðþ÷_x000c_âþU_x0001_t_x0010__x0013_5_Copy of Noteco_HFM_YE_english+Overhead Individual SH 10" xfId="933" xr:uid="{00000000-0005-0000-0000-000089030000}"/>
    <cellStyle name="þ_x001d_ð_x0017__x000c_ðþ÷_x000c_âþU_x0001_t_x0010__x0013_5_x0007__Copy of Noteco_HFM_YE_english+Overhead Individual SH 10" xfId="934" xr:uid="{00000000-0005-0000-0000-00008A030000}"/>
    <cellStyle name="þ_x001d_ð_x0017__x000c_ðþ÷_x000c_âþU_x0001_t_x0010__x0013_5_Copy of Noteco_HFM_YE_english+Overhead Individual SH 11" xfId="935" xr:uid="{00000000-0005-0000-0000-00008B030000}"/>
    <cellStyle name="þ_x001d_ð_x0017__x000c_ðþ÷_x000c_âþU_x0001_t_x0010__x0013_5_x0007__Copy of Noteco_HFM_YE_english+Overhead Individual SH 11" xfId="936" xr:uid="{00000000-0005-0000-0000-00008C030000}"/>
    <cellStyle name="þ_x001d_ð_x0017__x000c_ðþ÷_x000c_âþU_x0001_t_x0010__x0013_5_Copy of Noteco_HFM_YE_english+Overhead Individual SH 12" xfId="937" xr:uid="{00000000-0005-0000-0000-00008D030000}"/>
    <cellStyle name="þ_x001d_ð_x0017__x000c_ðþ÷_x000c_âþU_x0001_t_x0010__x0013_5_x0007__Copy of Noteco_HFM_YE_english+Overhead Individual SH 12" xfId="938" xr:uid="{00000000-0005-0000-0000-00008E030000}"/>
    <cellStyle name="þ_x001d_ð_x0017__x000c_ðþ÷_x000c_âþU_x0001_t_x0010__x0013_5_Copy of Noteco_HFM_YE_english+Overhead Individual SH 13" xfId="939" xr:uid="{00000000-0005-0000-0000-00008F030000}"/>
    <cellStyle name="þ_x001d_ð_x0017__x000c_ðþ÷_x000c_âþU_x0001_t_x0010__x0013_5_x0007__Copy of Noteco_HFM_YE_english+Overhead Individual SH 13" xfId="940" xr:uid="{00000000-0005-0000-0000-000090030000}"/>
    <cellStyle name="þ_x001d_ð_x0017__x000c_ðþ÷_x000c_âþU_x0001_t_x0010__x0013_5_Copy of Noteco_HFM_YE_english+Overhead Individual SH 2" xfId="941" xr:uid="{00000000-0005-0000-0000-000091030000}"/>
    <cellStyle name="þ_x001d_ð_x0017__x000c_ðþ÷_x000c_âþU_x0001_t_x0010__x0013_5_x0007__Copy of Noteco_HFM_YE_english+Overhead Individual SH 2" xfId="942" xr:uid="{00000000-0005-0000-0000-000092030000}"/>
    <cellStyle name="þ_x001d_ð_x0017__x000c_ðþ÷_x000c_âþU_x0001_t_x0010__x0013_5_Copy of Noteco_HFM_YE_english+Overhead Individual SH 3" xfId="943" xr:uid="{00000000-0005-0000-0000-000093030000}"/>
    <cellStyle name="þ_x001d_ð_x0017__x000c_ðþ÷_x000c_âþU_x0001_t_x0010__x0013_5_x0007__Copy of Noteco_HFM_YE_english+Overhead Individual SH 3" xfId="944" xr:uid="{00000000-0005-0000-0000-000094030000}"/>
    <cellStyle name="þ_x001d_ð_x0017__x000c_ðþ÷_x000c_âþU_x0001_t_x0010__x0013_5_Copy of Noteco_HFM_YE_english+Overhead Individual SH 4" xfId="945" xr:uid="{00000000-0005-0000-0000-000095030000}"/>
    <cellStyle name="þ_x001d_ð_x0017__x000c_ðþ÷_x000c_âþU_x0001_t_x0010__x0013_5_x0007__Copy of Noteco_HFM_YE_english+Overhead Individual SH 4" xfId="946" xr:uid="{00000000-0005-0000-0000-000096030000}"/>
    <cellStyle name="þ_x001d_ð_x0017__x000c_ðþ÷_x000c_âþU_x0001_t_x0010__x0013_5_Copy of Noteco_HFM_YE_english+Overhead Individual SH 5" xfId="947" xr:uid="{00000000-0005-0000-0000-000097030000}"/>
    <cellStyle name="þ_x001d_ð_x0017__x000c_ðþ÷_x000c_âþU_x0001_t_x0010__x0013_5_x0007__Copy of Noteco_HFM_YE_english+Overhead Individual SH 5" xfId="948" xr:uid="{00000000-0005-0000-0000-000098030000}"/>
    <cellStyle name="þ_x001d_ð_x0017__x000c_ðþ÷_x000c_âþU_x0001_t_x0010__x0013_5_Copy of Noteco_HFM_YE_english+Overhead Individual SH 6" xfId="949" xr:uid="{00000000-0005-0000-0000-000099030000}"/>
    <cellStyle name="þ_x001d_ð_x0017__x000c_ðþ÷_x000c_âþU_x0001_t_x0010__x0013_5_x0007__Copy of Noteco_HFM_YE_english+Overhead Individual SH 6" xfId="950" xr:uid="{00000000-0005-0000-0000-00009A030000}"/>
    <cellStyle name="þ_x001d_ð_x0017__x000c_ðþ÷_x000c_âþU_x0001_t_x0010__x0013_5_Copy of Noteco_HFM_YE_english+Overhead Individual SH 7" xfId="951" xr:uid="{00000000-0005-0000-0000-00009B030000}"/>
    <cellStyle name="þ_x001d_ð_x0017__x000c_ðþ÷_x000c_âþU_x0001_t_x0010__x0013_5_x0007__Copy of Noteco_HFM_YE_english+Overhead Individual SH 7" xfId="952" xr:uid="{00000000-0005-0000-0000-00009C030000}"/>
    <cellStyle name="þ_x001d_ð_x0017__x000c_ðþ÷_x000c_âþU_x0001_t_x0010__x0013_5_Copy of Noteco_HFM_YE_english+Overhead Individual SH 8" xfId="953" xr:uid="{00000000-0005-0000-0000-00009D030000}"/>
    <cellStyle name="þ_x001d_ð_x0017__x000c_ðþ÷_x000c_âþU_x0001_t_x0010__x0013_5_x0007__Copy of Noteco_HFM_YE_english+Overhead Individual SH 8" xfId="954" xr:uid="{00000000-0005-0000-0000-00009E030000}"/>
    <cellStyle name="þ_x001d_ð_x0017__x000c_ðþ÷_x000c_âþU_x0001_t_x0010__x0013_5_Copy of Noteco_HFM_YE_english+Overhead Individual SH 9" xfId="955" xr:uid="{00000000-0005-0000-0000-00009F030000}"/>
    <cellStyle name="þ_x001d_ð_x0017__x000c_ðþ÷_x000c_âþU_x0001_t_x0010__x0013_5_x0007__Copy of Noteco_HFM_YE_english+Overhead Individual SH 9" xfId="956" xr:uid="{00000000-0005-0000-0000-0000A0030000}"/>
    <cellStyle name="þ_x001d_ð_x0017__x000c_ðþ÷_x000c_âþU_x0001_t_x0010__x0013_5_Copy of Noteco_HFM_YE_english+Overhead Individual SH_~1062289" xfId="957" xr:uid="{00000000-0005-0000-0000-0000A1030000}"/>
    <cellStyle name="þ_x001d_ð_x0017__x000c_ðþ÷_x000c_âþU_x0001_t_x0010__x0013_5_x0007__Copy of Noteco_HFM_YE_english+Overhead Individual SH_~1062289" xfId="958" xr:uid="{00000000-0005-0000-0000-0000A2030000}"/>
    <cellStyle name="þ_x001d_ð_x0017__x000c_ðþ÷_x000c_âþU_x0001_t_x0010__x0013_5_Copy of Noteco_HFM_YE_english+Overhead Individual SH_~4684452" xfId="959" xr:uid="{00000000-0005-0000-0000-0000A3030000}"/>
    <cellStyle name="þ_x001d_ð_x0017__x000c_ðþ÷_x000c_âþU_x0001_t_x0010__x0013_5_x0007__Copy of Noteco_HFM_YE_english+Overhead Individual SH_~4684452" xfId="960" xr:uid="{00000000-0005-0000-0000-0000A4030000}"/>
    <cellStyle name="þ_x001d_ð_x0017__x000c_ðþ÷_x000c_âþU_x0001_t_x0010__x0013_5_Copy of Noteco_HFM_YE_english+Overhead Individual SH_~9368934" xfId="961" xr:uid="{00000000-0005-0000-0000-0000A5030000}"/>
    <cellStyle name="þ_x001d_ð_x0017__x000c_ðþ÷_x000c_âþU_x0001_t_x0010__x0013_5_x0007__Copy of Noteco_HFM_YE_english+Overhead Individual SH_~9368934" xfId="962" xr:uid="{00000000-0005-0000-0000-0000A6030000}"/>
    <cellStyle name="þ_x001d_ð_x0017__x000c_ðþ÷_x000c_âþU_x0001_t_x0010__x0013_5_Copy of Noteco_HFM_YE_english+Overhead Individual SH_1.5 MGN" xfId="963" xr:uid="{00000000-0005-0000-0000-0000A7030000}"/>
    <cellStyle name="þ_x001d_ð_x0017__x000c_ðþ÷_x000c_âþU_x0001_t_x0010__x0013_5_x0007__Copy of Noteco_HFM_YE_english+Overhead Individual SH_1.5 MGN" xfId="964" xr:uid="{00000000-0005-0000-0000-0000A8030000}"/>
    <cellStyle name="þ_x001d_ð_x0017__x000c_ðþ÷_x000c_âþU_x0001_t_x0010__x0013_5_Copy of Noteco_HFM_YE_english+Overhead Individual SH_2.2" xfId="965" xr:uid="{00000000-0005-0000-0000-0000A9030000}"/>
    <cellStyle name="þ_x001d_ð_x0017__x000c_ðþ÷_x000c_âþU_x0001_t_x0010__x0013_5_x0007__Copy of Noteco_HFM_YE_english+Overhead Individual SH_2.2" xfId="966" xr:uid="{00000000-0005-0000-0000-0000AA030000}"/>
    <cellStyle name="þ_x001d_ð_x0017__x000c_ðþ÷_x000c_âþU_x0001_t_x0010__x0013_5_Copy of Noteco_HFM_YE_english+Overhead Individual SH_3.5.A MARKETING &amp; SALES" xfId="967" xr:uid="{00000000-0005-0000-0000-0000AB030000}"/>
    <cellStyle name="þ_x001d_ð_x0017__x000c_ðþ÷_x000c_âþU_x0001_t_x0010__x0013_5_x0007__Copy of Noteco_HFM_YE_english+Overhead Individual SH_3.5.A MARKETING &amp; SALES" xfId="968" xr:uid="{00000000-0005-0000-0000-0000AC030000}"/>
    <cellStyle name="þ_x001d_ð_x0017__x000c_ðþ÷_x000c_âþU_x0001_t_x0010__x0013_5_Copy of Noteco_HFM_YE_english+Overhead Individual SH_3.6 GNRL &amp; ADMIN" xfId="969" xr:uid="{00000000-0005-0000-0000-0000AD030000}"/>
    <cellStyle name="þ_x001d_ð_x0017__x000c_ðþ÷_x000c_âþU_x0001_t_x0010__x0013_5_x0007__Copy of Noteco_HFM_YE_english+Overhead Individual SH_3.6 GNRL &amp; ADMIN" xfId="970" xr:uid="{00000000-0005-0000-0000-0000AE030000}"/>
    <cellStyle name="þ_x001d_ð_x0017__x000c_ðþ÷_x000c_âþU_x0001_t_x0010__x0013_5_Copy of Noteco_HFM_YE_english+Overhead Individual SH_3.6.B.IT" xfId="971" xr:uid="{00000000-0005-0000-0000-0000AF030000}"/>
    <cellStyle name="þ_x001d_ð_x0017__x000c_ðþ÷_x000c_âþU_x0001_t_x0010__x0013_5_x0007__Copy of Noteco_HFM_YE_english+Overhead Individual SH_3.6.B.IT" xfId="972" xr:uid="{00000000-0005-0000-0000-0000B0030000}"/>
    <cellStyle name="þ_x001d_ð_x0017__x000c_ðþ÷_x000c_âþU_x0001_t_x0010__x0013_5_Copy of Noteco_HFM_YE_english+Overhead Individual SH_4_Anexo 4.2.2009" xfId="973" xr:uid="{00000000-0005-0000-0000-0000B1030000}"/>
    <cellStyle name="þ_x001d_ð_x0017__x000c_ðþ÷_x000c_âþU_x0001_t_x0010__x0013_5_x0007__Copy of Noteco_HFM_YE_english+Overhead Individual SH_4_Anexo 4.2.2009" xfId="974" xr:uid="{00000000-0005-0000-0000-0000B2030000}"/>
    <cellStyle name="þ_x001d_ð_x0017__x000c_ðþ÷_x000c_âþU_x0001_t_x0010__x0013_5_Copy of Noteco_HFM_YE_english+Overhead Individual SH_A.3.5.B  TEMPLATE BGT 2010 06102009" xfId="975" xr:uid="{00000000-0005-0000-0000-0000B3030000}"/>
    <cellStyle name="þ_x001d_ð_x0017__x000c_ðþ÷_x000c_âþU_x0001_t_x0010__x0013_5_x0007__Copy of Noteco_HFM_YE_english+Overhead Individual SH_A.3.5.B  TEMPLATE BGT 2010 06102009" xfId="976" xr:uid="{00000000-0005-0000-0000-0000B4030000}"/>
    <cellStyle name="þ_x001d_ð_x0017__x000c_ðþ÷_x000c_âþU_x0001_t_x0010__x0013_5_Copy of Noteco_HFM_YE_english+Overhead Individual SH_Anexo 4.2.2008 nuevo" xfId="977" xr:uid="{00000000-0005-0000-0000-0000B5030000}"/>
    <cellStyle name="þ_x001d_ð_x0017__x000c_ðþ÷_x000c_âþU_x0001_t_x0010__x0013_5_x0007__Copy of Noteco_HFM_YE_english+Overhead Individual SH_Anexo 4.2.2008 nuevo" xfId="978" xr:uid="{00000000-0005-0000-0000-0000B6030000}"/>
    <cellStyle name="þ_x001d_ð_x0017__x000c_ðþ÷_x000c_âþU_x0001_t_x0010__x0013_5_Copy of Noteco_HFM_YE_english+Overhead Individual SH_BDG2008_4.2 INVESTMENT" xfId="979" xr:uid="{00000000-0005-0000-0000-0000B7030000}"/>
    <cellStyle name="þ_x001d_ð_x0017__x000c_ðþ÷_x000c_âþU_x0001_t_x0010__x0013_5_x0007__Copy of Noteco_HFM_YE_english+Overhead Individual SH_BDG2008_4.2 INVESTMENT" xfId="980" xr:uid="{00000000-0005-0000-0000-0000B8030000}"/>
    <cellStyle name="þ_x001d_ð_x0017__x000c_ðþ÷_x000c_âþU_x0001_t_x0010__x0013_5_Copy of Noteco_HFM_YE_english+Overhead Individual SH_BGT 2008 RPL+ZWS" xfId="981" xr:uid="{00000000-0005-0000-0000-0000B9030000}"/>
    <cellStyle name="þ_x001d_ð_x0017__x000c_ðþ÷_x000c_âþU_x0001_t_x0010__x0013_5_x0007__Copy of Noteco_HFM_YE_english+Overhead Individual SH_BGT 2008 RPL+ZWS" xfId="982" xr:uid="{00000000-0005-0000-0000-0000BA030000}"/>
    <cellStyle name="þ_x001d_ð_x0017__x000c_ðþ÷_x000c_âþU_x0001_t_x0010__x0013_5_Copy of Noteco_HFM_YE_english+Overhead Individual SH_BGT2008" xfId="983" xr:uid="{00000000-0005-0000-0000-0000BB030000}"/>
    <cellStyle name="þ_x001d_ð_x0017__x000c_ðþ÷_x000c_âþU_x0001_t_x0010__x0013_5_x0007__Copy of Noteco_HFM_YE_english+Overhead Individual SH_BGT2008" xfId="984" xr:uid="{00000000-0005-0000-0000-0000BC030000}"/>
    <cellStyle name="þ_x001d_ð_x0017__x000c_ðþ÷_x000c_âþU_x0001_t_x0010__x0013_5_Copy of Noteco_HFM_YE_english+Overhead Individual SH_BGT2008_OLD" xfId="985" xr:uid="{00000000-0005-0000-0000-0000BD030000}"/>
    <cellStyle name="þ_x001d_ð_x0017__x000c_ðþ÷_x000c_âþU_x0001_t_x0010__x0013_5_x0007__Copy of Noteco_HFM_YE_english+Overhead Individual SH_BGT2008_OLD" xfId="986" xr:uid="{00000000-0005-0000-0000-0000BE030000}"/>
    <cellStyle name="þ_x001d_ð_x0017__x000c_ðþ÷_x000c_âþU_x0001_t_x0010__x0013_5_Copy of Noteco_HFM_YE_english+Overhead Individual SH_BGT2009_I_v2" xfId="987" xr:uid="{00000000-0005-0000-0000-0000BF030000}"/>
    <cellStyle name="þ_x001d_ð_x0017__x000c_ðþ÷_x000c_âþU_x0001_t_x0010__x0013_5_x0007__Copy of Noteco_HFM_YE_english+Overhead Individual SH_BGT2009_I_v2" xfId="988" xr:uid="{00000000-0005-0000-0000-0000C0030000}"/>
    <cellStyle name="þ_x001d_ð_x0017__x000c_ðþ÷_x000c_âþU_x0001_t_x0010__x0013_5_Copy of Noteco_HFM_YE_english+Overhead Individual SH_BOOK_3.5.B  TEMPLATE BGT 2009" xfId="989" xr:uid="{00000000-0005-0000-0000-0000C1030000}"/>
    <cellStyle name="þ_x001d_ð_x0017__x000c_ðþ÷_x000c_âþU_x0001_t_x0010__x0013_5_x0007__Copy of Noteco_HFM_YE_english+Overhead Individual SH_BOOK_3.5.B  TEMPLATE BGT 2009" xfId="990" xr:uid="{00000000-0005-0000-0000-0000C2030000}"/>
    <cellStyle name="þ_x001d_ð_x0017__x000c_ðþ÷_x000c_âþU_x0001_t_x0010__x0013_5_Copy of Noteco_HFM_YE_english+Overhead Individual SH_Bud_SALES_10-1" xfId="991" xr:uid="{00000000-0005-0000-0000-0000C3030000}"/>
    <cellStyle name="þ_x001d_ð_x0017__x000c_ðþ÷_x000c_âþU_x0001_t_x0010__x0013_5_x0007__Copy of Noteco_HFM_YE_english+Overhead Individual SH_Bud_SALES_10-1" xfId="992" xr:uid="{00000000-0005-0000-0000-0000C4030000}"/>
    <cellStyle name="þ_x001d_ð_x0017__x000c_ðþ÷_x000c_âþU_x0001_t_x0010__x0013_5_Copy of Noteco_HFM_YE_english+Overhead Individual SH_BUDGET 2008_Filial" xfId="993" xr:uid="{00000000-0005-0000-0000-0000C5030000}"/>
    <cellStyle name="þ_x001d_ð_x0017__x000c_ðþ÷_x000c_âþU_x0001_t_x0010__x0013_5_x0007__Copy of Noteco_HFM_YE_english+Overhead Individual SH_BUDGET 2008_Filial" xfId="994" xr:uid="{00000000-0005-0000-0000-0000C6030000}"/>
    <cellStyle name="þ_x001d_ð_x0017__x000c_ðþ÷_x000c_âþU_x0001_t_x0010__x0013_5_Copy of Noteco_HFM_YE_english+Overhead Individual SH_Budget 2010 Retrieve template" xfId="995" xr:uid="{00000000-0005-0000-0000-0000C7030000}"/>
    <cellStyle name="þ_x001d_ð_x0017__x000c_ðþ÷_x000c_âþU_x0001_t_x0010__x0013_5_x0007__Copy of Noteco_HFM_YE_english+Overhead Individual SH_Budget 2010 Retrieve template" xfId="996" xr:uid="{00000000-0005-0000-0000-0000C8030000}"/>
    <cellStyle name="þ_x001d_ð_x0017__x000c_ðþ÷_x000c_âþU_x0001_t_x0010__x0013_5_Copy of Noteco_HFM_YE_english+Overhead Individual SH_Budget 2010 Retrieve template-1" xfId="997" xr:uid="{00000000-0005-0000-0000-0000C9030000}"/>
    <cellStyle name="þ_x001d_ð_x0017__x000c_ðþ÷_x000c_âþU_x0001_t_x0010__x0013_5_x0007__Copy of Noteco_HFM_YE_english+Overhead Individual SH_Budget 2010 Retrieve template-1" xfId="998" xr:uid="{00000000-0005-0000-0000-0000CA030000}"/>
    <cellStyle name="þ_x001d_ð_x0017__x000c_ðþ÷_x000c_âþU_x0001_t_x0010__x0013_5_Copy of Noteco_HFM_YE_english+Overhead Individual SH_Budget Keramika 1.11.08-2" xfId="999" xr:uid="{00000000-0005-0000-0000-0000CB030000}"/>
    <cellStyle name="þ_x001d_ð_x0017__x000c_ðþ÷_x000c_âþU_x0001_t_x0010__x0013_5_x0007__Copy of Noteco_HFM_YE_english+Overhead Individual SH_Budget Keramika 1.11.08-2" xfId="1000" xr:uid="{00000000-0005-0000-0000-0000CC030000}"/>
    <cellStyle name="þ_x001d_ð_x0017__x000c_ðþ÷_x000c_âþU_x0001_t_x0010__x0013_5_Copy of Noteco_HFM_YE_english+Overhead Individual SH_Budget Keramika 2008" xfId="1001" xr:uid="{00000000-0005-0000-0000-0000CD030000}"/>
    <cellStyle name="þ_x001d_ð_x0017__x000c_ðþ÷_x000c_âþU_x0001_t_x0010__x0013_5_x0007__Copy of Noteco_HFM_YE_english+Overhead Individual SH_Budget Keramika 2008" xfId="1002" xr:uid="{00000000-0005-0000-0000-0000CE030000}"/>
    <cellStyle name="þ_x001d_ð_x0017__x000c_ðþ÷_x000c_âþU_x0001_t_x0010__x0013_5_Copy of Noteco_HFM_YE_english+Overhead Individual SH_Budget Polska &amp; Silesia 2008" xfId="1003" xr:uid="{00000000-0005-0000-0000-0000CF030000}"/>
    <cellStyle name="þ_x001d_ð_x0017__x000c_ðþ÷_x000c_âþU_x0001_t_x0010__x0013_5_x0007__Copy of Noteco_HFM_YE_english+Overhead Individual SH_Budget Polska &amp; Silesia 2008" xfId="1004" xr:uid="{00000000-0005-0000-0000-0000D0030000}"/>
    <cellStyle name="þ_x001d_ð_x0017__x000c_ðþ÷_x000c_âþU_x0001_t_x0010__x0013_5_Copy of Noteco_HFM_YE_english+Overhead Individual SH_Budget Polska &amp; Silesia 2008_v1" xfId="1005" xr:uid="{00000000-0005-0000-0000-0000D1030000}"/>
    <cellStyle name="þ_x001d_ð_x0017__x000c_ðþ÷_x000c_âþU_x0001_t_x0010__x0013_5_x0007__Copy of Noteco_HFM_YE_english+Overhead Individual SH_Budget Polska &amp; Silesia 2008_v1" xfId="1006" xr:uid="{00000000-0005-0000-0000-0000D2030000}"/>
    <cellStyle name="þ_x001d_ð_x0017__x000c_ðþ÷_x000c_âþU_x0001_t_x0010__x0013_5_Copy of Noteco_HFM_YE_english+Overhead Individual SH_Budget Polska &amp; Silesia 2008_V2" xfId="1007" xr:uid="{00000000-0005-0000-0000-0000D3030000}"/>
    <cellStyle name="þ_x001d_ð_x0017__x000c_ðþ÷_x000c_âþU_x0001_t_x0010__x0013_5_x0007__Copy of Noteco_HFM_YE_english+Overhead Individual SH_Budget Polska &amp; Silesia 2008_V2" xfId="1008" xr:uid="{00000000-0005-0000-0000-0000D4030000}"/>
    <cellStyle name="þ_x001d_ð_x0017__x000c_ðþ÷_x000c_âþU_x0001_t_x0010__x0013_5_Copy of Noteco_HFM_YE_english+Overhead Individual SH_Budget Santekhnika 08 X JGM.xls~RF1a2d8ee0" xfId="1009" xr:uid="{00000000-0005-0000-0000-0000D5030000}"/>
    <cellStyle name="þ_x001d_ð_x0017__x000c_ðþ÷_x000c_âþU_x0001_t_x0010__x0013_5_x0007__Copy of Noteco_HFM_YE_english+Overhead Individual SH_Budget Santekhnika 08 X JGM.xls~RF1a2d8ee0" xfId="1010" xr:uid="{00000000-0005-0000-0000-0000D6030000}"/>
    <cellStyle name="þ_x001d_ð_x0017__x000c_ðþ÷_x000c_âþU_x0001_t_x0010__x0013_5_Copy of Noteco_HFM_YE_english+Overhead Individual SH_Budget Santekhnika 08 X2" xfId="1011" xr:uid="{00000000-0005-0000-0000-0000D7030000}"/>
    <cellStyle name="þ_x001d_ð_x0017__x000c_ðþ÷_x000c_âþU_x0001_t_x0010__x0013_5_x0007__Copy of Noteco_HFM_YE_english+Overhead Individual SH_Budget Santekhnika 08 X2" xfId="1012" xr:uid="{00000000-0005-0000-0000-0000D8030000}"/>
    <cellStyle name="þ_x001d_ð_x0017__x000c_ðþ÷_x000c_âþU_x0001_t_x0010__x0013_5_Copy of Noteco_HFM_YE_english+Overhead Individual SH_Budget_2008_RCHINA Conso" xfId="1013" xr:uid="{00000000-0005-0000-0000-0000D9030000}"/>
    <cellStyle name="þ_x001d_ð_x0017__x000c_ðþ÷_x000c_âþU_x0001_t_x0010__x0013_5_x0007__Copy of Noteco_HFM_YE_english+Overhead Individual SH_Budget_2008_RCHINA Conso" xfId="1014" xr:uid="{00000000-0005-0000-0000-0000DA030000}"/>
    <cellStyle name="þ_x001d_ð_x0017__x000c_ðþ÷_x000c_âþU_x0001_t_x0010__x0013_5_Copy of Noteco_HFM_YE_english+Overhead Individual SH_China Budget Consolidation 2008" xfId="1015" xr:uid="{00000000-0005-0000-0000-0000DB030000}"/>
    <cellStyle name="þ_x001d_ð_x0017__x000c_ðþ÷_x000c_âþU_x0001_t_x0010__x0013_5_x0007__Copy of Noteco_HFM_YE_english+Overhead Individual SH_China Budget Consolidation 2008" xfId="1016" xr:uid="{00000000-0005-0000-0000-0000DC030000}"/>
    <cellStyle name="þ_x001d_ð_x0017__x000c_ðþ÷_x000c_âþU_x0001_t_x0010__x0013_5_Copy of Noteco_HFM_YE_english+Overhead Individual SH_Copy of ECO_TEMPLATE_YE2007_KERAMIKA 7 final 20032008" xfId="1017" xr:uid="{00000000-0005-0000-0000-0000DD030000}"/>
    <cellStyle name="þ_x001d_ð_x0017__x000c_ðþ÷_x000c_âþU_x0001_t_x0010__x0013_5_x0007__Copy of Noteco_HFM_YE_english+Overhead Individual SH_Copy of ECO_TEMPLATE_YE2007_KERAMIKA 7 final 20032008" xfId="1018" xr:uid="{00000000-0005-0000-0000-0000DE030000}"/>
    <cellStyle name="þ_x001d_ð_x0017__x000c_ðþ÷_x000c_âþU_x0001_t_x0010__x0013_5_Copy of Noteco_HFM_YE_english+Overhead Individual SH_ECO_TEMPLATE_YE2007_English" xfId="1019" xr:uid="{00000000-0005-0000-0000-0000DF030000}"/>
    <cellStyle name="þ_x001d_ð_x0017__x000c_ðþ÷_x000c_âþU_x0001_t_x0010__x0013_5_x0007__Copy of Noteco_HFM_YE_english+Overhead Individual SH_ECO_TEMPLATE_YE2007_English" xfId="1020" xr:uid="{00000000-0005-0000-0000-0000E0030000}"/>
    <cellStyle name="þ_x001d_ð_x0017__x000c_ðþ÷_x000c_âþU_x0001_t_x0010__x0013_5_Copy of Noteco_HFM_YE_english+Overhead Individual SH_ECO_TEMPLATE_YE2007_English FINAL3" xfId="1021" xr:uid="{00000000-0005-0000-0000-0000E1030000}"/>
    <cellStyle name="þ_x001d_ð_x0017__x000c_ðþ÷_x000c_âþU_x0001_t_x0010__x0013_5_x0007__Copy of Noteco_HFM_YE_english+Overhead Individual SH_ECO_TEMPLATE_YE2007_English FINAL3" xfId="1022" xr:uid="{00000000-0005-0000-0000-0000E2030000}"/>
    <cellStyle name="þ_x001d_ð_x0017__x000c_ðþ÷_x000c_âþU_x0001_t_x0010__x0013_5_Copy of Noteco_HFM_YE_english+Overhead Individual SH_ECO_TEMPLATE_YE2007_Español" xfId="1023" xr:uid="{00000000-0005-0000-0000-0000E3030000}"/>
    <cellStyle name="þ_x001d_ð_x0017__x000c_ðþ÷_x000c_âþU_x0001_t_x0010__x0013_5_x0007__Copy of Noteco_HFM_YE_english+Overhead Individual SH_ECO_TEMPLATE_YE2007_Español" xfId="1024" xr:uid="{00000000-0005-0000-0000-0000E4030000}"/>
    <cellStyle name="þ_x001d_ð_x0017__x000c_ðþ÷_x000c_âþU_x0001_t_x0010__x0013_5_Copy of Noteco_HFM_YE_english+Overhead Individual SH_ECO_TEMPLATE_YE2007_KERAMIKA" xfId="1025" xr:uid="{00000000-0005-0000-0000-0000E5030000}"/>
    <cellStyle name="þ_x001d_ð_x0017__x000c_ðþ÷_x000c_âþU_x0001_t_x0010__x0013_5_x0007__Copy of Noteco_HFM_YE_english+Overhead Individual SH_ECO_TEMPLATE_YE2007_KERAMIKA" xfId="1026" xr:uid="{00000000-0005-0000-0000-0000E6030000}"/>
    <cellStyle name="þ_x001d_ð_x0017__x000c_ðþ÷_x000c_âþU_x0001_t_x0010__x0013_5_Copy of Noteco_HFM_YE_english+Overhead Individual SH_ECO_TEMPLATE_YE2008_English" xfId="1027" xr:uid="{00000000-0005-0000-0000-0000E7030000}"/>
    <cellStyle name="þ_x001d_ð_x0017__x000c_ðþ÷_x000c_âþU_x0001_t_x0010__x0013_5_x0007__Copy of Noteco_HFM_YE_english+Overhead Individual SH_ECO_TEMPLATE_YE2008_English" xfId="1028" xr:uid="{00000000-0005-0000-0000-0000E8030000}"/>
    <cellStyle name="þ_x001d_ð_x0017__x000c_ðþ÷_x000c_âþU_x0001_t_x0010__x0013_5_Copy of Noteco_HFM_YE_english+Overhead Individual SH_ECO_TEMPLATE_YE2008_English " xfId="1029" xr:uid="{00000000-0005-0000-0000-0000E9030000}"/>
    <cellStyle name="þ_x001d_ð_x0017__x000c_ðþ÷_x000c_âþU_x0001_t_x0010__x0013_5_x0007__Copy of Noteco_HFM_YE_english+Overhead Individual SH_ECO_TEMPLATE_YE2008_English " xfId="1030" xr:uid="{00000000-0005-0000-0000-0000EA030000}"/>
    <cellStyle name="þ_x001d_ð_x0017__x000c_ðþ÷_x000c_âþU_x0001_t_x0010__x0013_5_Copy of Noteco_HFM_YE_english+Overhead Individual SH_ECO_TEMPLATE_YE2008_English_manual " xfId="1031" xr:uid="{00000000-0005-0000-0000-0000EB030000}"/>
    <cellStyle name="þ_x001d_ð_x0017__x000c_ðþ÷_x000c_âþU_x0001_t_x0010__x0013_5_x0007__Copy of Noteco_HFM_YE_english+Overhead Individual SH_ECO_TEMPLATE_YE2008_English_manual " xfId="1032" xr:uid="{00000000-0005-0000-0000-0000EC030000}"/>
    <cellStyle name="þ_x001d_ð_x0017__x000c_ðþ÷_x000c_âþU_x0001_t_x0010__x0013_5_Copy of Noteco_HFM_YE_english+Overhead Individual SH_ECO_TEMPLATE_YE2008_English_manual-sales " xfId="1033" xr:uid="{00000000-0005-0000-0000-0000ED030000}"/>
    <cellStyle name="þ_x001d_ð_x0017__x000c_ðþ÷_x000c_âþU_x0001_t_x0010__x0013_5_x0007__Copy of Noteco_HFM_YE_english+Overhead Individual SH_ECO_TEMPLATE_YE2008_English_manual-sales " xfId="1034" xr:uid="{00000000-0005-0000-0000-0000EE030000}"/>
    <cellStyle name="þ_x001d_ð_x0017__x000c_ðþ÷_x000c_âþU_x0001_t_x0010__x0013_5_Copy of Noteco_HFM_YE_english+Overhead Individual SH_ECO_TEMPLATE_YE2008_English-1" xfId="1035" xr:uid="{00000000-0005-0000-0000-0000EF030000}"/>
    <cellStyle name="þ_x001d_ð_x0017__x000c_ðþ÷_x000c_âþU_x0001_t_x0010__x0013_5_x0007__Copy of Noteco_HFM_YE_english+Overhead Individual SH_ECO_TEMPLATE_YE2008_English-1" xfId="1036" xr:uid="{00000000-0005-0000-0000-0000F0030000}"/>
    <cellStyle name="þ_x001d_ð_x0017__x000c_ðþ÷_x000c_âþU_x0001_t_x0010__x0013_5_Copy of Noteco_HFM_YE_english+Overhead Individual SH_ECO_TEMPLATE_YE2008_English2" xfId="1037" xr:uid="{00000000-0005-0000-0000-0000F1030000}"/>
    <cellStyle name="þ_x001d_ð_x0017__x000c_ðþ÷_x000c_âþU_x0001_t_x0010__x0013_5_x0007__Copy of Noteco_HFM_YE_english+Overhead Individual SH_ECO_TEMPLATE_YE2008_English2" xfId="1038" xr:uid="{00000000-0005-0000-0000-0000F2030000}"/>
    <cellStyle name="þ_x001d_ð_x0017__x000c_ðþ÷_x000c_âþU_x0001_t_x0010__x0013_5_Copy of Noteco_HFM_YE_english+Overhead Individual SH_ECO_TEMPLATE_YE2009_English_ADD" xfId="1039" xr:uid="{00000000-0005-0000-0000-0000F3030000}"/>
    <cellStyle name="þ_x001d_ð_x0017__x000c_ðþ÷_x000c_âþU_x0001_t_x0010__x0013_5_x0007__Copy of Noteco_HFM_YE_english+Overhead Individual SH_ECO_TEMPLATE_YE2009_English_ADD" xfId="1040" xr:uid="{00000000-0005-0000-0000-0000F4030000}"/>
    <cellStyle name="þ_x001d_ð_x0017__x000c_ðþ÷_x000c_âþU_x0001_t_x0010__x0013_5_Copy of Noteco_HFM_YE_english+Overhead Individual SH_ECONOMIC NOTES 2008 RARG" xfId="1041" xr:uid="{00000000-0005-0000-0000-0000F5030000}"/>
    <cellStyle name="þ_x001d_ð_x0017__x000c_ðþ÷_x000c_âþU_x0001_t_x0010__x0013_5_x0007__Copy of Noteco_HFM_YE_english+Overhead Individual SH_ECONOMIC NOTES 2008 RARG" xfId="1042" xr:uid="{00000000-0005-0000-0000-0000F6030000}"/>
    <cellStyle name="þ_x001d_ð_x0017__x000c_ðþ÷_x000c_âþU_x0001_t_x0010__x0013_5_Copy of Noteco_HFM_YE_english+Overhead Individual SH_ECONOMIC NOTES 2008 RARG original" xfId="1043" xr:uid="{00000000-0005-0000-0000-0000F7030000}"/>
    <cellStyle name="þ_x001d_ð_x0017__x000c_ðþ÷_x000c_âþU_x0001_t_x0010__x0013_5_x0007__Copy of Noteco_HFM_YE_english+Overhead Individual SH_ECONOMIC NOTES 2008 RARG original" xfId="1044" xr:uid="{00000000-0005-0000-0000-0000F8030000}"/>
    <cellStyle name="þ_x001d_ð_x0017__x000c_ðþ÷_x000c_âþU_x0001_t_x0010__x0013_5_Copy of Noteco_HFM_YE_english+Overhead Individual SH_exemple 4.4" xfId="1045" xr:uid="{00000000-0005-0000-0000-0000F9030000}"/>
    <cellStyle name="þ_x001d_ð_x0017__x000c_ðþ÷_x000c_âþU_x0001_t_x0010__x0013_5_x0007__Copy of Noteco_HFM_YE_english+Overhead Individual SH_exemple 4.4" xfId="1046" xr:uid="{00000000-0005-0000-0000-0000FA030000}"/>
    <cellStyle name="þ_x001d_ð_x0017__x000c_ðþ÷_x000c_âþU_x0001_t_x0010__x0013_5_Copy of Noteco_HFM_YE_english+Overhead Individual SH_IT BUDGET 3.6 &amp; 3.6.B" xfId="1047" xr:uid="{00000000-0005-0000-0000-0000FB030000}"/>
    <cellStyle name="þ_x001d_ð_x0017__x000c_ðþ÷_x000c_âþU_x0001_t_x0010__x0013_5_x0007__Copy of Noteco_HFM_YE_english+Overhead Individual SH_IT BUDGET 3.6 &amp; 3.6.B" xfId="1048" xr:uid="{00000000-0005-0000-0000-0000FC030000}"/>
    <cellStyle name="þ_x001d_ð_x0017__x000c_ðþ÷_x000c_âþU_x0001_t_x0010__x0013_5_Copy of Noteco_HFM_YE_english+Overhead Individual SH_IT expense" xfId="1049" xr:uid="{00000000-0005-0000-0000-0000FD030000}"/>
    <cellStyle name="þ_x001d_ð_x0017__x000c_ðþ÷_x000c_âþU_x0001_t_x0010__x0013_5_x0007__Copy of Noteco_HFM_YE_english+Overhead Individual SH_IT expense" xfId="1050" xr:uid="{00000000-0005-0000-0000-0000FE030000}"/>
    <cellStyle name="þ_x001d_ð_x0017__x000c_ðþ÷_x000c_âþU_x0001_t_x0010__x0013_5_Copy of Noteco_HFM_YE_english+Overhead Individual SH_Libro3" xfId="1051" xr:uid="{00000000-0005-0000-0000-0000FF030000}"/>
    <cellStyle name="þ_x001d_ð_x0017__x000c_ðþ÷_x000c_âþU_x0001_t_x0010__x0013_5_x0007__Copy of Noteco_HFM_YE_english+Overhead Individual SH_Libro3" xfId="1052" xr:uid="{00000000-0005-0000-0000-000000040000}"/>
    <cellStyle name="þ_x001d_ð_x0017__x000c_ðþ÷_x000c_âþU_x0001_t_x0010__x0013_5_Copy of Noteco_HFM_YE_english+Overhead Individual SH_Libro5" xfId="1053" xr:uid="{00000000-0005-0000-0000-000001040000}"/>
    <cellStyle name="þ_x001d_ð_x0017__x000c_ðþ÷_x000c_âþU_x0001_t_x0010__x0013_5_x0007__Copy of Noteco_HFM_YE_english+Overhead Individual SH_Libro5" xfId="1054" xr:uid="{00000000-0005-0000-0000-000002040000}"/>
    <cellStyle name="þ_x001d_ð_x0017__x000c_ðþ÷_x000c_âþU_x0001_t_x0010__x0013_5_Copy of Noteco_HFM_YE_english+Overhead Individual SH_MK" xfId="1055" xr:uid="{00000000-0005-0000-0000-000003040000}"/>
    <cellStyle name="þ_x001d_ð_x0017__x000c_ðþ÷_x000c_âþU_x0001_t_x0010__x0013_5_x0007__Copy of Noteco_HFM_YE_english+Overhead Individual SH_MK" xfId="1056" xr:uid="{00000000-0005-0000-0000-000004040000}"/>
    <cellStyle name="þ_x001d_ð_x0017__x000c_ðþ÷_x000c_âþU_x0001_t_x0010__x0013_5_Copy of Noteco_HFM_YE_english+Overhead Individual SH_Production cost BUDGET 2010" xfId="1057" xr:uid="{00000000-0005-0000-0000-000005040000}"/>
    <cellStyle name="þ_x001d_ð_x0017__x000c_ðþ÷_x000c_âþU_x0001_t_x0010__x0013_5_x0007__Copy of Noteco_HFM_YE_english+Overhead Individual SH_Production cost BUDGET 2010" xfId="1058" xr:uid="{00000000-0005-0000-0000-000006040000}"/>
    <cellStyle name="þ_x001d_ð_x0017__x000c_ðþ÷_x000c_âþU_x0001_t_x0010__x0013_5_Copy of Noteco_HFM_YE_english+Overhead Individual SH_Standard Monthly Reporting Pack August 2009 посл.вариат" xfId="1059" xr:uid="{00000000-0005-0000-0000-000007040000}"/>
    <cellStyle name="þ_x001d_ð_x0017__x000c_ðþ÷_x000c_âþU_x0001_t_x0010__x0013_5_x0007__Copy of Noteco_HFM_YE_english+Overhead Individual SH_Standard Monthly Reporting Pack August 2009 посл.вариат" xfId="1060" xr:uid="{00000000-0005-0000-0000-000008040000}"/>
    <cellStyle name="þ_x001d_ð_x0017__x000c_ðþ÷_x000c_âþU_x0001_t_x0010__x0013_5_Copy of Noteco_HFM_YE_english+Overhead Individual SH_Standard Monthly Reporting Pack September 2009" xfId="1061" xr:uid="{00000000-0005-0000-0000-000009040000}"/>
    <cellStyle name="þ_x001d_ð_x0017__x000c_ðþ÷_x000c_âþU_x0001_t_x0010__x0013_5_x0007__Copy of Noteco_HFM_YE_english+Overhead Individual SH_Standard Monthly Reporting Pack September 2009" xfId="1062" xr:uid="{00000000-0005-0000-0000-00000A040000}"/>
    <cellStyle name="þ_x001d_ð_x0017__x000c_ðþ÷_x000c_âþU_x0001_t_x0010__x0013_5_Copy of Noteco_HFM_YE_english+Overhead Individual SH_STRATEGIC PLAN 2009 REPORT _Company Keramika" xfId="1063" xr:uid="{00000000-0005-0000-0000-00000B040000}"/>
    <cellStyle name="þ_x001d_ð_x0017__x000c_ðþ÷_x000c_âþU_x0001_t_x0010__x0013_5_x0007__Copy of Noteco_HFM_YE_english+Overhead Individual SH_STRATEGIC PLAN 2009 REPORT _Company Keramika" xfId="1064" xr:uid="{00000000-0005-0000-0000-00000C040000}"/>
    <cellStyle name="þ_x001d_ð_x0017__x000c_ðþ÷_x000c_âþU_x0001_t_x0010__x0013_5_Copy of Noteco_HFM_YE_english+Overhead Individual SH_SUMARIO_MK" xfId="1065" xr:uid="{00000000-0005-0000-0000-00000D040000}"/>
    <cellStyle name="þ_x001d_ð_x0017__x000c_ðþ÷_x000c_âþU_x0001_t_x0010__x0013_5_x0007__Copy of Noteco_HFM_YE_english+Overhead Individual SH_SUMARIO_MK" xfId="1066" xr:uid="{00000000-0005-0000-0000-00000E040000}"/>
    <cellStyle name="þ_x001d_ð_x0017__x000c_ðþ÷_x000c_âþU_x0001_t_x0010__x0013_5_Copy of Noteco_HFM_YE_english+Overhead Individual SH_TEMPLATE BGT 2008" xfId="1067" xr:uid="{00000000-0005-0000-0000-00000F040000}"/>
    <cellStyle name="þ_x001d_ð_x0017__x000c_ðþ÷_x000c_âþU_x0001_t_x0010__x0013_5_x0007__Copy of Noteco_HFM_YE_english+Overhead Individual SH_TEMPLATE BGT 2008" xfId="1068" xr:uid="{00000000-0005-0000-0000-000010040000}"/>
    <cellStyle name="þ_x001d_ð_x0017__x000c_ðþ÷_x000c_âþU_x0001_t_x0010__x0013_5_Copy of Noteco_HFM_YE_english+Overhead Individual SH_TEMPLATE BGT 2008_draft_YingCONSO" xfId="1069" xr:uid="{00000000-0005-0000-0000-000011040000}"/>
    <cellStyle name="þ_x001d_ð_x0017__x000c_ðþ÷_x000c_âþU_x0001_t_x0010__x0013_5_x0007__Copy of Noteco_HFM_YE_english+Overhead Individual SH_TEMPLATE BGT 2008_draft_YingCONSO" xfId="1070" xr:uid="{00000000-0005-0000-0000-000012040000}"/>
    <cellStyle name="þ_x001d_ð_x0017__x000c_ðþ÷_x000c_âþU_x0001_t_x0010__x0013_5_Copy of Noteco_HFM_YE_english+Overhead Individual SH_TEMPLATE BGT 2008_eng" xfId="1071" xr:uid="{00000000-0005-0000-0000-000013040000}"/>
    <cellStyle name="þ_x001d_ð_x0017__x000c_ðþ÷_x000c_âþU_x0001_t_x0010__x0013_5_x0007__Copy of Noteco_HFM_YE_english+Overhead Individual SH_TEMPLATE BGT 2008_eng" xfId="1072" xr:uid="{00000000-0005-0000-0000-000014040000}"/>
    <cellStyle name="þ_x001d_ð_x0017__x000c_ðþ÷_x000c_âþU_x0001_t_x0010__x0013_5_Copy of Noteco_HFM_YE_english+Overhead Individual SH_TEMPLATE BGT 2008_eng(3)" xfId="1073" xr:uid="{00000000-0005-0000-0000-000015040000}"/>
    <cellStyle name="þ_x001d_ð_x0017__x000c_ðþ÷_x000c_âþU_x0001_t_x0010__x0013_5_x0007__Copy of Noteco_HFM_YE_english+Overhead Individual SH_TEMPLATE BGT 2008_eng(3)" xfId="1074" xr:uid="{00000000-0005-0000-0000-000016040000}"/>
    <cellStyle name="þ_x001d_ð_x0017__x000c_ðþ÷_x000c_âþU_x0001_t_x0010__x0013_5_Copy of Noteco_HFM_YE_english+Overhead Individual SH_TEMPLATE BGT 2008_eng_2" xfId="1075" xr:uid="{00000000-0005-0000-0000-000017040000}"/>
    <cellStyle name="þ_x001d_ð_x0017__x000c_ðþ÷_x000c_âþU_x0001_t_x0010__x0013_5_x0007__Copy of Noteco_HFM_YE_english+Overhead Individual SH_TEMPLATE BGT 2008_eng_2" xfId="1076" xr:uid="{00000000-0005-0000-0000-000018040000}"/>
    <cellStyle name="þ_x001d_ð_x0017__x000c_ðþ÷_x000c_âþU_x0001_t_x0010__x0013_5_Copy of Noteco_HFM_YE_english+Overhead Individual SH_TEMPLATE BGT 2008_NEW" xfId="1077" xr:uid="{00000000-0005-0000-0000-000019040000}"/>
    <cellStyle name="þ_x001d_ð_x0017__x000c_ðþ÷_x000c_âþU_x0001_t_x0010__x0013_5_x0007__Copy of Noteco_HFM_YE_english+Overhead Individual SH_TEMPLATE BGT 2008_NEW" xfId="1078" xr:uid="{00000000-0005-0000-0000-00001A040000}"/>
    <cellStyle name="þ_x001d_ð_x0017__x000c_ðþ÷_x000c_âþU_x0001_t_x0010__x0013_5_Copy of Noteco_HFM_YE_english+Overhead Individual SH_TEMPLATE BGT 2008_value2" xfId="1079" xr:uid="{00000000-0005-0000-0000-00001B040000}"/>
    <cellStyle name="þ_x001d_ð_x0017__x000c_ðþ÷_x000c_âþU_x0001_t_x0010__x0013_5_x0007__Copy of Noteco_HFM_YE_english+Overhead Individual SH_TEMPLATE BGT 2008_value2" xfId="1080" xr:uid="{00000000-0005-0000-0000-00001C040000}"/>
    <cellStyle name="þ_x001d_ð_x0017__x000c_ðþ÷_x000c_âþU_x0001_t_x0010__x0013_5_Copy of Noteco_HFM_YE_english+Overhead Individual SH_wc gala" xfId="1081" xr:uid="{00000000-0005-0000-0000-00001D040000}"/>
    <cellStyle name="þ_x001d_ð_x0017__x000c_ðþ÷_x000c_âþU_x0001_t_x0010__x0013_5_x0007__Copy of Noteco_HFM_YE_english+Overhead Individual SH_wc gala" xfId="1082" xr:uid="{00000000-0005-0000-0000-00001E040000}"/>
    <cellStyle name="þ_x001d_ð_x0017__x000c_ðþ÷_x000c_âþU_x0001_t_x0010__x0013_5_Copy of Noteco_HFM_YE_english+Overhead Individual SH_Working Capital Retrieve_New" xfId="1083" xr:uid="{00000000-0005-0000-0000-00001F040000}"/>
    <cellStyle name="þ_x001d_ð_x0017__x000c_ðþ÷_x000c_âþU_x0001_t_x0010__x0013_5_x0007__Copy of Noteco_HFM_YE_english+Overhead Individual SH_Working Capital Retrieve_New" xfId="1084" xr:uid="{00000000-0005-0000-0000-000020040000}"/>
    <cellStyle name="þ_x001d_ð_x0017__x000c_ðþ÷_x000c_âþU_x0001_t_x0010__x0013_5_Copy of Noteco_HFM_YE_english+Overhead Individual SH_Ying  2008 conso_CF" xfId="1085" xr:uid="{00000000-0005-0000-0000-000021040000}"/>
    <cellStyle name="þ_x001d_ð_x0017__x000c_ðþ÷_x000c_âþU_x0001_t_x0010__x0013_5_x0007__Copy of Noteco_HFM_YE_english+Overhead Individual SH_Ying  2008 conso_CF" xfId="1086" xr:uid="{00000000-0005-0000-0000-000022040000}"/>
    <cellStyle name="þ_x001d_ð_x0017__x000c_ðþ÷_x000c_âþU_x0001_t_x0010__x0013_5_x0007__x0001__ECO_TEMPLATE_YE2007_English" xfId="1087" xr:uid="{00000000-0005-0000-0000-000023040000}"/>
    <cellStyle name="þ_x001d_ð_x0017__x000c_ðþ÷_x000c_âþU_x0001_t_x0010__x0013_5_x0007__x0001__x0003__ECO_TEMPLATE_YE2007_English" xfId="1088" xr:uid="{00000000-0005-0000-0000-000024040000}"/>
    <cellStyle name="þ_x001d_ð_x0017__x000c_ðþ÷_x000c_âþU_x0001_t_x0010__x0013_5_x0007__ECO_TEMPLATE_YE2007_English FINAL3" xfId="1089" xr:uid="{00000000-0005-0000-0000-000025040000}"/>
    <cellStyle name="þ_x001d_ð_x0017__x000c_ðþ÷_x000c_âþU_x0001_t_x0010__x0013_5_x0007__x0001__x0003__ECO_TEMPLATE_YE2007_English FINAL3_1" xfId="1090" xr:uid="{00000000-0005-0000-0000-000026040000}"/>
    <cellStyle name="þ_x001d_ð_x0017__x000c_ðþ÷_x000c_âþU_x0001_t_x0010__x0013_5_ECO_TEMPLATE_YE2007_Español" xfId="1091" xr:uid="{00000000-0005-0000-0000-000027040000}"/>
    <cellStyle name="þ_x001d_ð_x0017__x000c_ðþ÷_x000c_âþU_x0001_t_x0010__x0013_5_x0007__ECO_TEMPLATE_YE2007_Español" xfId="1092" xr:uid="{00000000-0005-0000-0000-000028040000}"/>
    <cellStyle name="þ_x001d_ð_x0017__x000c_ðþ÷_x000c_âþU_x0001_t_x0010__x0013_5_x0007__x0001__ECO_TEMPLATE_YE2007_Español" xfId="1093" xr:uid="{00000000-0005-0000-0000-000029040000}"/>
    <cellStyle name="þ_x001d_ð_x0017__x000c_ðþ÷_x000c_âþU_x0001_t_x0010__x0013_5_x0007__x0001__x0003__ECO_TEMPLATE_YE2007_Español" xfId="1094" xr:uid="{00000000-0005-0000-0000-00002A040000}"/>
    <cellStyle name="þ_x001d_ð_x0017__x000c_ðþ÷_x000c_âþU_x0001_t_x0010__x0013_5_ECO_TEMPLATE_YE2007_KERAMIKA" xfId="1095" xr:uid="{00000000-0005-0000-0000-00002B040000}"/>
    <cellStyle name="þ_x001d_ð_x0017__x000c_ðþ÷_x000c_âþU_x0001_t_x0010__x0013_5_x0007__ECO_TEMPLATE_YE2007_KERAMIKA" xfId="1096" xr:uid="{00000000-0005-0000-0000-00002C040000}"/>
    <cellStyle name="þ_x001d_ð_x0017__x000c_ðþ÷_x000c_âþU_x0001_t_x0010__x0013_5_x0007__x0001__ECO_TEMPLATE_YE2007_KERAMIKA" xfId="1097" xr:uid="{00000000-0005-0000-0000-00002D040000}"/>
    <cellStyle name="þ_x001d_ð_x0017__x000c_ðþ÷_x000c_âþU_x0001_t_x0010__x0013_5_x0007__x0001__x0003__ECO_TEMPLATE_YE2007_KERAMIKA" xfId="1098" xr:uid="{00000000-0005-0000-0000-00002E040000}"/>
    <cellStyle name="þ_x001d_ð_x0017__x000c_ðþ÷_x000c_âþU_x0001_t_x0010__x0013_5_x0007__ECO_TEMPLATE_YE2008_English" xfId="1099" xr:uid="{00000000-0005-0000-0000-00002F040000}"/>
    <cellStyle name="þ_x001d_ð_x0017__x000c_ðþ÷_x000c_âþU_x0001_t_x0010__x0013_5_x0007__x0001__ECO_TEMPLATE_YE2008_English2" xfId="1100" xr:uid="{00000000-0005-0000-0000-000030040000}"/>
    <cellStyle name="þ_x001d_ð_x0017__x000c_ðþ÷_x000c_âþU_x0001_t_x0010__x0013_5_x0007__ECO_TEMPLATE_YE2009_English_ADD" xfId="1101" xr:uid="{00000000-0005-0000-0000-000031040000}"/>
    <cellStyle name="þ_x001d_ð_x0017__x000c_ðþ÷_x000c_âþU_x0001_t_x0010__x0013_5_ECONOMIC NOTES 2008 RARG" xfId="1102" xr:uid="{00000000-0005-0000-0000-000032040000}"/>
    <cellStyle name="þ_x001d_ð_x0017__x000c_ðþ÷_x000c_âþU_x0001_t_x0010__x0013_5_x0007__ECONOMIC NOTES 2008 RARG" xfId="1103" xr:uid="{00000000-0005-0000-0000-000033040000}"/>
    <cellStyle name="þ_x001d_ð_x0017__x000c_ðþ÷_x000c_âþU_x0001_t_x0010__x0013_5_ECONOMIC NOTES 2008 RARG original" xfId="1104" xr:uid="{00000000-0005-0000-0000-000034040000}"/>
    <cellStyle name="þ_x001d_ð_x0017__x000c_ðþ÷_x000c_âþU_x0001_t_x0010__x0013_5_x0007__ECONOMIC NOTES 2008 RARG original" xfId="1105" xr:uid="{00000000-0005-0000-0000-000035040000}"/>
    <cellStyle name="þ_x001d_ð_x0017__x000c_ðþ÷_x000c_âþU_x0001_t_x0010__x0013_5_GM Comments 2008 Santekhnika" xfId="1106" xr:uid="{00000000-0005-0000-0000-000036040000}"/>
    <cellStyle name="þ_x001d_ð_x0017__x000c_ðþ÷_x000c_âþU_x0001_t_x0010__x0013_5_x000f__x0001__x0003__HEADCOUNT -Internal AKVA-MVK" xfId="1107" xr:uid="{00000000-0005-0000-0000-000037040000}"/>
    <cellStyle name="þ_x001d_ð_x0017__x000c_ðþ÷_x000c_âþU_x0001_t_x0010__x0013_5_x0007__IT BUDGET 3.6 &amp; 3.6.B" xfId="1108" xr:uid="{00000000-0005-0000-0000-000038040000}"/>
    <cellStyle name="þ_x001d_ð_x0017__x000c_ðþ÷_x000c_âþU_x0001_t_x0010__x0013_5_IT expense" xfId="1109" xr:uid="{00000000-0005-0000-0000-000039040000}"/>
    <cellStyle name="þ_x001d_ð_x0017__x000c_ðþ÷_x000c_âþU_x0001_t_x0010__x0013_5_x0007__IT expense" xfId="1110" xr:uid="{00000000-0005-0000-0000-00003A040000}"/>
    <cellStyle name="þ_x001d_ð_x0017__x000c_ðþ÷_x000c_âþU_x0001_t_x0010__x0013_5_x0007__x0001__IT expense" xfId="1111" xr:uid="{00000000-0005-0000-0000-00003B040000}"/>
    <cellStyle name="þ_x001d_ð_x0017__x000c_ðþ÷_x000c_âþU_x0001_t_x0010__x0013_5_x000f__x0001__x0003__ITBudget Book 2010 RUB_F01" xfId="1112" xr:uid="{00000000-0005-0000-0000-00003C040000}"/>
    <cellStyle name="þ_x001d_ð_x0017__x000c_ðþ÷_x000c_âþU_x0001_t_x0010__x0013_5_x0007__Libro5" xfId="1113" xr:uid="{00000000-0005-0000-0000-00003D040000}"/>
    <cellStyle name="þ_x001d_ð_x0017__x000c_ðþ÷_x000c_âþU_x0001_t_x0010__x0013_5_MK" xfId="1114" xr:uid="{00000000-0005-0000-0000-00003E040000}"/>
    <cellStyle name="þ_x001d_ð_x0017__x000c_ðþ÷_x000c_âþU_x0001_t_x0010__x0013_5_x0007__MK" xfId="1115" xr:uid="{00000000-0005-0000-0000-00003F040000}"/>
    <cellStyle name="þ_x001d_ð_x0017__x000c_ðþ÷_x000c_âþU_x0001_t_x0010__x0013_5_x0007__x0001__MK" xfId="1116" xr:uid="{00000000-0005-0000-0000-000040040000}"/>
    <cellStyle name="þ_x001d_ð_x0017__x000c_ðþ÷_x000c_âþU_x0001_t_x0010__x0013_5_NOTECO 2006 Russia Values" xfId="1117" xr:uid="{00000000-0005-0000-0000-000041040000}"/>
    <cellStyle name="þ_x001d_ð_x0017__x000c_ðþ÷_x000c_âþU_x0001_t_x0010__x0013_5_x0007__NOTECO 2006 Russia Values" xfId="1118" xr:uid="{00000000-0005-0000-0000-000042040000}"/>
    <cellStyle name="þ_x001d_ð_x0017__x000c_ðþ÷_x000c_âþU_x0001_t_x0010__x0013_5_NOTECO 2006 Russia Values_Results of January ADD 2010" xfId="1119" xr:uid="{00000000-0005-0000-0000-000043040000}"/>
    <cellStyle name="þ_x001d_ð_x0017__x000c_ðþ÷_x000c_âþU_x0001_t_x0010__x0013_5_x0007__NOTECO_2005_RChina_def_val" xfId="1120" xr:uid="{00000000-0005-0000-0000-000044040000}"/>
    <cellStyle name="þ_x001d_ð_x0017__x000c_ðþ÷_x000c_âþU_x0001_t_x0010__x0013_5_NOTECO_2006_RFS" xfId="1121" xr:uid="{00000000-0005-0000-0000-000045040000}"/>
    <cellStyle name="þ_x001d_ð_x0017__x000c_ðþ÷_x000c_âþU_x0001_t_x0010__x0013_5_x0007__NOTECO_2006_RFS" xfId="1122" xr:uid="{00000000-0005-0000-0000-000046040000}"/>
    <cellStyle name="þ_x001d_ð_x0017__x000c_ðþ÷_x000c_âþU_x0001_t_x0010__x0013_5_NOTECO_2006_RFS 10" xfId="1123" xr:uid="{00000000-0005-0000-0000-000047040000}"/>
    <cellStyle name="þ_x001d_ð_x0017__x000c_ðþ÷_x000c_âþU_x0001_t_x0010__x0013_5_x0007__NOTECO_2006_RFS 10" xfId="1124" xr:uid="{00000000-0005-0000-0000-000048040000}"/>
    <cellStyle name="þ_x001d_ð_x0017__x000c_ðþ÷_x000c_âþU_x0001_t_x0010__x0013_5_NOTECO_2006_RFS 11" xfId="1125" xr:uid="{00000000-0005-0000-0000-000049040000}"/>
    <cellStyle name="þ_x001d_ð_x0017__x000c_ðþ÷_x000c_âþU_x0001_t_x0010__x0013_5_x0007__NOTECO_2006_RFS 11" xfId="1126" xr:uid="{00000000-0005-0000-0000-00004A040000}"/>
    <cellStyle name="þ_x001d_ð_x0017__x000c_ðþ÷_x000c_âþU_x0001_t_x0010__x0013_5_NOTECO_2006_RFS 12" xfId="1127" xr:uid="{00000000-0005-0000-0000-00004B040000}"/>
    <cellStyle name="þ_x001d_ð_x0017__x000c_ðþ÷_x000c_âþU_x0001_t_x0010__x0013_5_x0007__NOTECO_2006_RFS 12" xfId="1128" xr:uid="{00000000-0005-0000-0000-00004C040000}"/>
    <cellStyle name="þ_x001d_ð_x0017__x000c_ðþ÷_x000c_âþU_x0001_t_x0010__x0013_5_NOTECO_2006_RFS 13" xfId="1129" xr:uid="{00000000-0005-0000-0000-00004D040000}"/>
    <cellStyle name="þ_x001d_ð_x0017__x000c_ðþ÷_x000c_âþU_x0001_t_x0010__x0013_5_x0007__NOTECO_2006_RFS 13" xfId="1130" xr:uid="{00000000-0005-0000-0000-00004E040000}"/>
    <cellStyle name="þ_x001d_ð_x0017__x000c_ðþ÷_x000c_âþU_x0001_t_x0010__x0013_5_NOTECO_2006_RFS 2" xfId="1131" xr:uid="{00000000-0005-0000-0000-00004F040000}"/>
    <cellStyle name="þ_x001d_ð_x0017__x000c_ðþ÷_x000c_âþU_x0001_t_x0010__x0013_5_x0007__NOTECO_2006_RFS 2" xfId="1132" xr:uid="{00000000-0005-0000-0000-000050040000}"/>
    <cellStyle name="þ_x001d_ð_x0017__x000c_ðþ÷_x000c_âþU_x0001_t_x0010__x0013_5_NOTECO_2006_RFS 3" xfId="1133" xr:uid="{00000000-0005-0000-0000-000051040000}"/>
    <cellStyle name="þ_x001d_ð_x0017__x000c_ðþ÷_x000c_âþU_x0001_t_x0010__x0013_5_x0007__NOTECO_2006_RFS 3" xfId="1134" xr:uid="{00000000-0005-0000-0000-000052040000}"/>
    <cellStyle name="þ_x001d_ð_x0017__x000c_ðþ÷_x000c_âþU_x0001_t_x0010__x0013_5_NOTECO_2006_RFS 4" xfId="1135" xr:uid="{00000000-0005-0000-0000-000053040000}"/>
    <cellStyle name="þ_x001d_ð_x0017__x000c_ðþ÷_x000c_âþU_x0001_t_x0010__x0013_5_x0007__NOTECO_2006_RFS 4" xfId="1136" xr:uid="{00000000-0005-0000-0000-000054040000}"/>
    <cellStyle name="þ_x001d_ð_x0017__x000c_ðþ÷_x000c_âþU_x0001_t_x0010__x0013_5_NOTECO_2006_RFS 5" xfId="1137" xr:uid="{00000000-0005-0000-0000-000055040000}"/>
    <cellStyle name="þ_x001d_ð_x0017__x000c_ðþ÷_x000c_âþU_x0001_t_x0010__x0013_5_x0007__NOTECO_2006_RFS 5" xfId="1138" xr:uid="{00000000-0005-0000-0000-000056040000}"/>
    <cellStyle name="þ_x001d_ð_x0017__x000c_ðþ÷_x000c_âþU_x0001_t_x0010__x0013_5_NOTECO_2006_RFS 6" xfId="1139" xr:uid="{00000000-0005-0000-0000-000057040000}"/>
    <cellStyle name="þ_x001d_ð_x0017__x000c_ðþ÷_x000c_âþU_x0001_t_x0010__x0013_5_x0007__NOTECO_2006_RFS 6" xfId="1140" xr:uid="{00000000-0005-0000-0000-000058040000}"/>
    <cellStyle name="þ_x001d_ð_x0017__x000c_ðþ÷_x000c_âþU_x0001_t_x0010__x0013_5_NOTECO_2006_RFS 7" xfId="1141" xr:uid="{00000000-0005-0000-0000-000059040000}"/>
    <cellStyle name="þ_x001d_ð_x0017__x000c_ðþ÷_x000c_âþU_x0001_t_x0010__x0013_5_x0007__NOTECO_2006_RFS 7" xfId="1142" xr:uid="{00000000-0005-0000-0000-00005A040000}"/>
    <cellStyle name="þ_x001d_ð_x0017__x000c_ðþ÷_x000c_âþU_x0001_t_x0010__x0013_5_NOTECO_2006_RFS 8" xfId="1143" xr:uid="{00000000-0005-0000-0000-00005B040000}"/>
    <cellStyle name="þ_x001d_ð_x0017__x000c_ðþ÷_x000c_âþU_x0001_t_x0010__x0013_5_x0007__NOTECO_2006_RFS 8" xfId="1144" xr:uid="{00000000-0005-0000-0000-00005C040000}"/>
    <cellStyle name="þ_x001d_ð_x0017__x000c_ðþ÷_x000c_âþU_x0001_t_x0010__x0013_5_NOTECO_2006_RFS 9" xfId="1145" xr:uid="{00000000-0005-0000-0000-00005D040000}"/>
    <cellStyle name="þ_x001d_ð_x0017__x000c_ðþ÷_x000c_âþU_x0001_t_x0010__x0013_5_x0007__NOTECO_2006_RFS 9" xfId="1146" xr:uid="{00000000-0005-0000-0000-00005E040000}"/>
    <cellStyle name="þ_x001d_ð_x0017__x000c_ðþ÷_x000c_âþU_x0001_t_x0010__x0013_5_NOTECO_2006_RFS_~1062289" xfId="1147" xr:uid="{00000000-0005-0000-0000-00005F040000}"/>
    <cellStyle name="þ_x001d_ð_x0017__x000c_ðþ÷_x000c_âþU_x0001_t_x0010__x0013_5_x0007__NOTECO_2006_RFS_~1062289" xfId="1148" xr:uid="{00000000-0005-0000-0000-000060040000}"/>
    <cellStyle name="þ_x001d_ð_x0017__x000c_ðþ÷_x000c_âþU_x0001_t_x0010__x0013_5_NOTECO_2006_RFS_~4684452" xfId="1149" xr:uid="{00000000-0005-0000-0000-000061040000}"/>
    <cellStyle name="þ_x001d_ð_x0017__x000c_ðþ÷_x000c_âþU_x0001_t_x0010__x0013_5_x0007__NOTECO_2006_RFS_~4684452" xfId="1150" xr:uid="{00000000-0005-0000-0000-000062040000}"/>
    <cellStyle name="þ_x001d_ð_x0017__x000c_ðþ÷_x000c_âþU_x0001_t_x0010__x0013_5_NOTECO_2006_RFS_~9368934" xfId="1151" xr:uid="{00000000-0005-0000-0000-000063040000}"/>
    <cellStyle name="þ_x001d_ð_x0017__x000c_ðþ÷_x000c_âþU_x0001_t_x0010__x0013_5_x0007__NOTECO_2006_RFS_~9368934" xfId="1152" xr:uid="{00000000-0005-0000-0000-000064040000}"/>
    <cellStyle name="þ_x001d_ð_x0017__x000c_ðþ÷_x000c_âþU_x0001_t_x0010__x0013_5_NOTECO_2006_RFS_1.5 MGN" xfId="1153" xr:uid="{00000000-0005-0000-0000-000065040000}"/>
    <cellStyle name="þ_x001d_ð_x0017__x000c_ðþ÷_x000c_âþU_x0001_t_x0010__x0013_5_x0007__NOTECO_2006_RFS_1.5 MGN" xfId="1154" xr:uid="{00000000-0005-0000-0000-000066040000}"/>
    <cellStyle name="þ_x001d_ð_x0017__x000c_ðþ÷_x000c_âþU_x0001_t_x0010__x0013_5_NOTECO_2006_RFS_2.2" xfId="1155" xr:uid="{00000000-0005-0000-0000-000067040000}"/>
    <cellStyle name="þ_x001d_ð_x0017__x000c_ðþ÷_x000c_âþU_x0001_t_x0010__x0013_5_x0007__NOTECO_2006_RFS_2.2" xfId="1156" xr:uid="{00000000-0005-0000-0000-000068040000}"/>
    <cellStyle name="þ_x001d_ð_x0017__x000c_ðþ÷_x000c_âþU_x0001_t_x0010__x0013_5_NOTECO_2006_RFS_3.5.A MARKETING &amp; SALES" xfId="1157" xr:uid="{00000000-0005-0000-0000-000069040000}"/>
    <cellStyle name="þ_x001d_ð_x0017__x000c_ðþ÷_x000c_âþU_x0001_t_x0010__x0013_5_x0007__NOTECO_2006_RFS_3.5.A MARKETING &amp; SALES" xfId="1158" xr:uid="{00000000-0005-0000-0000-00006A040000}"/>
    <cellStyle name="þ_x001d_ð_x0017__x000c_ðþ÷_x000c_âþU_x0001_t_x0010__x0013_5_NOTECO_2006_RFS_3.6 GNRL &amp; ADMIN" xfId="1159" xr:uid="{00000000-0005-0000-0000-00006B040000}"/>
    <cellStyle name="þ_x001d_ð_x0017__x000c_ðþ÷_x000c_âþU_x0001_t_x0010__x0013_5_x0007__NOTECO_2006_RFS_3.6 GNRL &amp; ADMIN" xfId="1160" xr:uid="{00000000-0005-0000-0000-00006C040000}"/>
    <cellStyle name="þ_x001d_ð_x0017__x000c_ðþ÷_x000c_âþU_x0001_t_x0010__x0013_5_NOTECO_2006_RFS_3.6.B.IT" xfId="1161" xr:uid="{00000000-0005-0000-0000-00006D040000}"/>
    <cellStyle name="þ_x001d_ð_x0017__x000c_ðþ÷_x000c_âþU_x0001_t_x0010__x0013_5_x0007__NOTECO_2006_RFS_3.6.B.IT" xfId="1162" xr:uid="{00000000-0005-0000-0000-00006E040000}"/>
    <cellStyle name="þ_x001d_ð_x0017__x000c_ðþ÷_x000c_âþU_x0001_t_x0010__x0013_5_NOTECO_2006_RFS_4_Anexo 4.2.2009" xfId="1163" xr:uid="{00000000-0005-0000-0000-00006F040000}"/>
    <cellStyle name="þ_x001d_ð_x0017__x000c_ðþ÷_x000c_âþU_x0001_t_x0010__x0013_5_x0007__NOTECO_2006_RFS_4_Anexo 4.2.2009" xfId="1164" xr:uid="{00000000-0005-0000-0000-000070040000}"/>
    <cellStyle name="þ_x001d_ð_x0017__x000c_ðþ÷_x000c_âþU_x0001_t_x0010__x0013_5_NOTECO_2006_RFS_A.3.5.B  TEMPLATE BGT 2010 06102009" xfId="1165" xr:uid="{00000000-0005-0000-0000-000071040000}"/>
    <cellStyle name="þ_x001d_ð_x0017__x000c_ðþ÷_x000c_âþU_x0001_t_x0010__x0013_5_x0007__NOTECO_2006_RFS_A.3.5.B  TEMPLATE BGT 2010 06102009" xfId="1166" xr:uid="{00000000-0005-0000-0000-000072040000}"/>
    <cellStyle name="þ_x001d_ð_x0017__x000c_ðþ÷_x000c_âþU_x0001_t_x0010__x0013_5_NOTECO_2006_RFS_Anexo 4.2.2008 nuevo" xfId="1167" xr:uid="{00000000-0005-0000-0000-000073040000}"/>
    <cellStyle name="þ_x001d_ð_x0017__x000c_ðþ÷_x000c_âþU_x0001_t_x0010__x0013_5_x0007__NOTECO_2006_RFS_Anexo 4.2.2008 nuevo" xfId="1168" xr:uid="{00000000-0005-0000-0000-000074040000}"/>
    <cellStyle name="þ_x001d_ð_x0017__x000c_ðþ÷_x000c_âþU_x0001_t_x0010__x0013_5_NOTECO_2006_RFS_BDG2008_4.2 INVESTMENT" xfId="1169" xr:uid="{00000000-0005-0000-0000-000075040000}"/>
    <cellStyle name="þ_x001d_ð_x0017__x000c_ðþ÷_x000c_âþU_x0001_t_x0010__x0013_5_x0007__NOTECO_2006_RFS_BDG2008_4.2 INVESTMENT" xfId="1170" xr:uid="{00000000-0005-0000-0000-000076040000}"/>
    <cellStyle name="þ_x001d_ð_x0017__x000c_ðþ÷_x000c_âþU_x0001_t_x0010__x0013_5_NOTECO_2006_RFS_BGT 2008 RPL+ZWS" xfId="1171" xr:uid="{00000000-0005-0000-0000-000077040000}"/>
    <cellStyle name="þ_x001d_ð_x0017__x000c_ðþ÷_x000c_âþU_x0001_t_x0010__x0013_5_x0007__NOTECO_2006_RFS_BGT 2008 RPL+ZWS" xfId="1172" xr:uid="{00000000-0005-0000-0000-000078040000}"/>
    <cellStyle name="þ_x001d_ð_x0017__x000c_ðþ÷_x000c_âþU_x0001_t_x0010__x0013_5_NOTECO_2006_RFS_BGT2008" xfId="1173" xr:uid="{00000000-0005-0000-0000-000079040000}"/>
    <cellStyle name="þ_x001d_ð_x0017__x000c_ðþ÷_x000c_âþU_x0001_t_x0010__x0013_5_x0007__NOTECO_2006_RFS_BGT2008" xfId="1174" xr:uid="{00000000-0005-0000-0000-00007A040000}"/>
    <cellStyle name="þ_x001d_ð_x0017__x000c_ðþ÷_x000c_âþU_x0001_t_x0010__x0013_5_NOTECO_2006_RFS_BGT2008_OLD" xfId="1175" xr:uid="{00000000-0005-0000-0000-00007B040000}"/>
    <cellStyle name="þ_x001d_ð_x0017__x000c_ðþ÷_x000c_âþU_x0001_t_x0010__x0013_5_x0007__NOTECO_2006_RFS_BGT2008_OLD" xfId="1176" xr:uid="{00000000-0005-0000-0000-00007C040000}"/>
    <cellStyle name="þ_x001d_ð_x0017__x000c_ðþ÷_x000c_âþU_x0001_t_x0010__x0013_5_NOTECO_2006_RFS_BGT2009_I_v2" xfId="1177" xr:uid="{00000000-0005-0000-0000-00007D040000}"/>
    <cellStyle name="þ_x001d_ð_x0017__x000c_ðþ÷_x000c_âþU_x0001_t_x0010__x0013_5_x0007__NOTECO_2006_RFS_BGT2009_I_v2" xfId="1178" xr:uid="{00000000-0005-0000-0000-00007E040000}"/>
    <cellStyle name="þ_x001d_ð_x0017__x000c_ðþ÷_x000c_âþU_x0001_t_x0010__x0013_5_NOTECO_2006_RFS_BOOK_3.5.B  TEMPLATE BGT 2009" xfId="1179" xr:uid="{00000000-0005-0000-0000-00007F040000}"/>
    <cellStyle name="þ_x001d_ð_x0017__x000c_ðþ÷_x000c_âþU_x0001_t_x0010__x0013_5_x0007__NOTECO_2006_RFS_BOOK_3.5.B  TEMPLATE BGT 2009" xfId="1180" xr:uid="{00000000-0005-0000-0000-000080040000}"/>
    <cellStyle name="þ_x001d_ð_x0017__x000c_ðþ÷_x000c_âþU_x0001_t_x0010__x0013_5_NOTECO_2006_RFS_Bud_SALES_10-1" xfId="1181" xr:uid="{00000000-0005-0000-0000-000081040000}"/>
    <cellStyle name="þ_x001d_ð_x0017__x000c_ðþ÷_x000c_âþU_x0001_t_x0010__x0013_5_x0007__NOTECO_2006_RFS_Bud_SALES_10-1" xfId="1182" xr:uid="{00000000-0005-0000-0000-000082040000}"/>
    <cellStyle name="þ_x001d_ð_x0017__x000c_ðþ÷_x000c_âþU_x0001_t_x0010__x0013_5_NOTECO_2006_RFS_BUDGET 2008_Filial" xfId="1183" xr:uid="{00000000-0005-0000-0000-000083040000}"/>
    <cellStyle name="þ_x001d_ð_x0017__x000c_ðþ÷_x000c_âþU_x0001_t_x0010__x0013_5_x0007__NOTECO_2006_RFS_BUDGET 2008_Filial" xfId="1184" xr:uid="{00000000-0005-0000-0000-000084040000}"/>
    <cellStyle name="þ_x001d_ð_x0017__x000c_ðþ÷_x000c_âþU_x0001_t_x0010__x0013_5_NOTECO_2006_RFS_Budget 2010 Retrieve template" xfId="1185" xr:uid="{00000000-0005-0000-0000-000085040000}"/>
    <cellStyle name="þ_x001d_ð_x0017__x000c_ðþ÷_x000c_âþU_x0001_t_x0010__x0013_5_x0007__NOTECO_2006_RFS_Budget 2010 Retrieve template" xfId="1186" xr:uid="{00000000-0005-0000-0000-000086040000}"/>
    <cellStyle name="þ_x001d_ð_x0017__x000c_ðþ÷_x000c_âþU_x0001_t_x0010__x0013_5_NOTECO_2006_RFS_Budget 2010 Retrieve template-1" xfId="1187" xr:uid="{00000000-0005-0000-0000-000087040000}"/>
    <cellStyle name="þ_x001d_ð_x0017__x000c_ðþ÷_x000c_âþU_x0001_t_x0010__x0013_5_x0007__NOTECO_2006_RFS_Budget 2010 Retrieve template-1" xfId="1188" xr:uid="{00000000-0005-0000-0000-000088040000}"/>
    <cellStyle name="þ_x001d_ð_x0017__x000c_ðþ÷_x000c_âþU_x0001_t_x0010__x0013_5_NOTECO_2006_RFS_Budget Keramika 1.11.08-2" xfId="1189" xr:uid="{00000000-0005-0000-0000-000089040000}"/>
    <cellStyle name="þ_x001d_ð_x0017__x000c_ðþ÷_x000c_âþU_x0001_t_x0010__x0013_5_x0007__NOTECO_2006_RFS_Budget Keramika 1.11.08-2" xfId="1190" xr:uid="{00000000-0005-0000-0000-00008A040000}"/>
    <cellStyle name="þ_x001d_ð_x0017__x000c_ðþ÷_x000c_âþU_x0001_t_x0010__x0013_5_NOTECO_2006_RFS_Budget Keramika 2008" xfId="1191" xr:uid="{00000000-0005-0000-0000-00008B040000}"/>
    <cellStyle name="þ_x001d_ð_x0017__x000c_ðþ÷_x000c_âþU_x0001_t_x0010__x0013_5_x0007__NOTECO_2006_RFS_Budget Keramika 2008" xfId="1192" xr:uid="{00000000-0005-0000-0000-00008C040000}"/>
    <cellStyle name="þ_x001d_ð_x0017__x000c_ðþ÷_x000c_âþU_x0001_t_x0010__x0013_5_NOTECO_2006_RFS_Budget Polska &amp; Silesia 2008" xfId="1193" xr:uid="{00000000-0005-0000-0000-00008D040000}"/>
    <cellStyle name="þ_x001d_ð_x0017__x000c_ðþ÷_x000c_âþU_x0001_t_x0010__x0013_5_x0007__NOTECO_2006_RFS_Budget Polska &amp; Silesia 2008" xfId="1194" xr:uid="{00000000-0005-0000-0000-00008E040000}"/>
    <cellStyle name="þ_x001d_ð_x0017__x000c_ðþ÷_x000c_âþU_x0001_t_x0010__x0013_5_NOTECO_2006_RFS_Budget Polska &amp; Silesia 2008_v1" xfId="1195" xr:uid="{00000000-0005-0000-0000-00008F040000}"/>
    <cellStyle name="þ_x001d_ð_x0017__x000c_ðþ÷_x000c_âþU_x0001_t_x0010__x0013_5_x0007__NOTECO_2006_RFS_Budget Polska &amp; Silesia 2008_v1" xfId="1196" xr:uid="{00000000-0005-0000-0000-000090040000}"/>
    <cellStyle name="þ_x001d_ð_x0017__x000c_ðþ÷_x000c_âþU_x0001_t_x0010__x0013_5_NOTECO_2006_RFS_Budget Polska &amp; Silesia 2008_V2" xfId="1197" xr:uid="{00000000-0005-0000-0000-000091040000}"/>
    <cellStyle name="þ_x001d_ð_x0017__x000c_ðþ÷_x000c_âþU_x0001_t_x0010__x0013_5_x0007__NOTECO_2006_RFS_Budget Polska &amp; Silesia 2008_V2" xfId="1198" xr:uid="{00000000-0005-0000-0000-000092040000}"/>
    <cellStyle name="þ_x001d_ð_x0017__x000c_ðþ÷_x000c_âþU_x0001_t_x0010__x0013_5_NOTECO_2006_RFS_Budget Santekhnika 08 X JGM.xls~RF1a2d8ee0" xfId="1199" xr:uid="{00000000-0005-0000-0000-000093040000}"/>
    <cellStyle name="þ_x001d_ð_x0017__x000c_ðþ÷_x000c_âþU_x0001_t_x0010__x0013_5_x0007__NOTECO_2006_RFS_Budget Santekhnika 08 X JGM.xls~RF1a2d8ee0" xfId="1200" xr:uid="{00000000-0005-0000-0000-000094040000}"/>
    <cellStyle name="þ_x001d_ð_x0017__x000c_ðþ÷_x000c_âþU_x0001_t_x0010__x0013_5_NOTECO_2006_RFS_Budget Santekhnika 08 X2" xfId="1201" xr:uid="{00000000-0005-0000-0000-000095040000}"/>
    <cellStyle name="þ_x001d_ð_x0017__x000c_ðþ÷_x000c_âþU_x0001_t_x0010__x0013_5_x0007__NOTECO_2006_RFS_Budget Santekhnika 08 X2" xfId="1202" xr:uid="{00000000-0005-0000-0000-000096040000}"/>
    <cellStyle name="þ_x001d_ð_x0017__x000c_ðþ÷_x000c_âþU_x0001_t_x0010__x0013_5_NOTECO_2006_RFS_Budget_2008_RCHINA Conso" xfId="1203" xr:uid="{00000000-0005-0000-0000-000097040000}"/>
    <cellStyle name="þ_x001d_ð_x0017__x000c_ðþ÷_x000c_âþU_x0001_t_x0010__x0013_5_x0007__NOTECO_2006_RFS_Budget_2008_RCHINA Conso" xfId="1204" xr:uid="{00000000-0005-0000-0000-000098040000}"/>
    <cellStyle name="þ_x001d_ð_x0017__x000c_ðþ÷_x000c_âþU_x0001_t_x0010__x0013_5_NOTECO_2006_RFS_China Budget Consolidation 2008" xfId="1205" xr:uid="{00000000-0005-0000-0000-000099040000}"/>
    <cellStyle name="þ_x001d_ð_x0017__x000c_ðþ÷_x000c_âþU_x0001_t_x0010__x0013_5_x0007__NOTECO_2006_RFS_China Budget Consolidation 2008" xfId="1206" xr:uid="{00000000-0005-0000-0000-00009A040000}"/>
    <cellStyle name="þ_x001d_ð_x0017__x000c_ðþ÷_x000c_âþU_x0001_t_x0010__x0013_5_NOTECO_2006_RFS_Copy of ECO_TEMPLATE_YE2007_KERAMIKA 7 final 20032008" xfId="1207" xr:uid="{00000000-0005-0000-0000-00009B040000}"/>
    <cellStyle name="þ_x001d_ð_x0017__x000c_ðþ÷_x000c_âþU_x0001_t_x0010__x0013_5_x0007__NOTECO_2006_RFS_Copy of ECO_TEMPLATE_YE2007_KERAMIKA 7 final 20032008" xfId="1208" xr:uid="{00000000-0005-0000-0000-00009C040000}"/>
    <cellStyle name="þ_x001d_ð_x0017__x000c_ðþ÷_x000c_âþU_x0001_t_x0010__x0013_5_NOTECO_2006_RFS_ECO_TEMPLATE_YE2007_English" xfId="1209" xr:uid="{00000000-0005-0000-0000-00009D040000}"/>
    <cellStyle name="þ_x001d_ð_x0017__x000c_ðþ÷_x000c_âþU_x0001_t_x0010__x0013_5_x0007__NOTECO_2006_RFS_ECO_TEMPLATE_YE2007_English" xfId="1210" xr:uid="{00000000-0005-0000-0000-00009E040000}"/>
    <cellStyle name="þ_x001d_ð_x0017__x000c_ðþ÷_x000c_âþU_x0001_t_x0010__x0013_5_NOTECO_2006_RFS_ECO_TEMPLATE_YE2007_English FINAL3" xfId="1211" xr:uid="{00000000-0005-0000-0000-00009F040000}"/>
    <cellStyle name="þ_x001d_ð_x0017__x000c_ðþ÷_x000c_âþU_x0001_t_x0010__x0013_5_x0007__NOTECO_2006_RFS_ECO_TEMPLATE_YE2007_English FINAL3" xfId="1212" xr:uid="{00000000-0005-0000-0000-0000A0040000}"/>
    <cellStyle name="þ_x001d_ð_x0017__x000c_ðþ÷_x000c_âþU_x0001_t_x0010__x0013_5_NOTECO_2006_RFS_ECO_TEMPLATE_YE2007_Español" xfId="1213" xr:uid="{00000000-0005-0000-0000-0000A1040000}"/>
    <cellStyle name="þ_x001d_ð_x0017__x000c_ðþ÷_x000c_âþU_x0001_t_x0010__x0013_5_x0007__NOTECO_2006_RFS_ECO_TEMPLATE_YE2007_Español" xfId="1214" xr:uid="{00000000-0005-0000-0000-0000A2040000}"/>
    <cellStyle name="þ_x001d_ð_x0017__x000c_ðþ÷_x000c_âþU_x0001_t_x0010__x0013_5_NOTECO_2006_RFS_ECO_TEMPLATE_YE2007_KERAMIKA" xfId="1215" xr:uid="{00000000-0005-0000-0000-0000A3040000}"/>
    <cellStyle name="þ_x001d_ð_x0017__x000c_ðþ÷_x000c_âþU_x0001_t_x0010__x0013_5_x0007__NOTECO_2006_RFS_ECO_TEMPLATE_YE2007_KERAMIKA" xfId="1216" xr:uid="{00000000-0005-0000-0000-0000A4040000}"/>
    <cellStyle name="þ_x001d_ð_x0017__x000c_ðþ÷_x000c_âþU_x0001_t_x0010__x0013_5_NOTECO_2006_RFS_ECO_TEMPLATE_YE2008_English" xfId="1217" xr:uid="{00000000-0005-0000-0000-0000A5040000}"/>
    <cellStyle name="þ_x001d_ð_x0017__x000c_ðþ÷_x000c_âþU_x0001_t_x0010__x0013_5_x0007__NOTECO_2006_RFS_ECO_TEMPLATE_YE2008_English" xfId="1218" xr:uid="{00000000-0005-0000-0000-0000A6040000}"/>
    <cellStyle name="þ_x001d_ð_x0017__x000c_ðþ÷_x000c_âþU_x0001_t_x0010__x0013_5_NOTECO_2006_RFS_ECO_TEMPLATE_YE2008_English " xfId="1219" xr:uid="{00000000-0005-0000-0000-0000A7040000}"/>
    <cellStyle name="þ_x001d_ð_x0017__x000c_ðþ÷_x000c_âþU_x0001_t_x0010__x0013_5_x0007__NOTECO_2006_RFS_ECO_TEMPLATE_YE2008_English " xfId="1220" xr:uid="{00000000-0005-0000-0000-0000A8040000}"/>
    <cellStyle name="þ_x001d_ð_x0017__x000c_ðþ÷_x000c_âþU_x0001_t_x0010__x0013_5_NOTECO_2006_RFS_ECO_TEMPLATE_YE2008_English_manual " xfId="1221" xr:uid="{00000000-0005-0000-0000-0000A9040000}"/>
    <cellStyle name="þ_x001d_ð_x0017__x000c_ðþ÷_x000c_âþU_x0001_t_x0010__x0013_5_x0007__NOTECO_2006_RFS_ECO_TEMPLATE_YE2008_English_manual " xfId="1222" xr:uid="{00000000-0005-0000-0000-0000AA040000}"/>
    <cellStyle name="þ_x001d_ð_x0017__x000c_ðþ÷_x000c_âþU_x0001_t_x0010__x0013_5_NOTECO_2006_RFS_ECO_TEMPLATE_YE2008_English_manual-sales " xfId="1223" xr:uid="{00000000-0005-0000-0000-0000AB040000}"/>
    <cellStyle name="þ_x001d_ð_x0017__x000c_ðþ÷_x000c_âþU_x0001_t_x0010__x0013_5_x0007__NOTECO_2006_RFS_ECO_TEMPLATE_YE2008_English_manual-sales " xfId="1224" xr:uid="{00000000-0005-0000-0000-0000AC040000}"/>
    <cellStyle name="þ_x001d_ð_x0017__x000c_ðþ÷_x000c_âþU_x0001_t_x0010__x0013_5_NOTECO_2006_RFS_ECO_TEMPLATE_YE2008_English-1" xfId="1225" xr:uid="{00000000-0005-0000-0000-0000AD040000}"/>
    <cellStyle name="þ_x001d_ð_x0017__x000c_ðþ÷_x000c_âþU_x0001_t_x0010__x0013_5_x0007__NOTECO_2006_RFS_ECO_TEMPLATE_YE2008_English-1" xfId="1226" xr:uid="{00000000-0005-0000-0000-0000AE040000}"/>
    <cellStyle name="þ_x001d_ð_x0017__x000c_ðþ÷_x000c_âþU_x0001_t_x0010__x0013_5_NOTECO_2006_RFS_ECO_TEMPLATE_YE2008_English2" xfId="1227" xr:uid="{00000000-0005-0000-0000-0000AF040000}"/>
    <cellStyle name="þ_x001d_ð_x0017__x000c_ðþ÷_x000c_âþU_x0001_t_x0010__x0013_5_x0007__NOTECO_2006_RFS_ECO_TEMPLATE_YE2008_English2" xfId="1228" xr:uid="{00000000-0005-0000-0000-0000B0040000}"/>
    <cellStyle name="þ_x001d_ð_x0017__x000c_ðþ÷_x000c_âþU_x0001_t_x0010__x0013_5_NOTECO_2006_RFS_ECO_TEMPLATE_YE2009_English_ADD" xfId="1229" xr:uid="{00000000-0005-0000-0000-0000B1040000}"/>
    <cellStyle name="þ_x001d_ð_x0017__x000c_ðþ÷_x000c_âþU_x0001_t_x0010__x0013_5_x0007__NOTECO_2006_RFS_ECO_TEMPLATE_YE2009_English_ADD" xfId="1230" xr:uid="{00000000-0005-0000-0000-0000B2040000}"/>
    <cellStyle name="þ_x001d_ð_x0017__x000c_ðþ÷_x000c_âþU_x0001_t_x0010__x0013_5_NOTECO_2006_RFS_ECONOMIC NOTES 2008 RARG" xfId="1231" xr:uid="{00000000-0005-0000-0000-0000B3040000}"/>
    <cellStyle name="þ_x001d_ð_x0017__x000c_ðþ÷_x000c_âþU_x0001_t_x0010__x0013_5_x0007__NOTECO_2006_RFS_ECONOMIC NOTES 2008 RARG" xfId="1232" xr:uid="{00000000-0005-0000-0000-0000B4040000}"/>
    <cellStyle name="þ_x001d_ð_x0017__x000c_ðþ÷_x000c_âþU_x0001_t_x0010__x0013_5_NOTECO_2006_RFS_ECONOMIC NOTES 2008 RARG original" xfId="1233" xr:uid="{00000000-0005-0000-0000-0000B5040000}"/>
    <cellStyle name="þ_x001d_ð_x0017__x000c_ðþ÷_x000c_âþU_x0001_t_x0010__x0013_5_x0007__NOTECO_2006_RFS_ECONOMIC NOTES 2008 RARG original" xfId="1234" xr:uid="{00000000-0005-0000-0000-0000B6040000}"/>
    <cellStyle name="þ_x001d_ð_x0017__x000c_ðþ÷_x000c_âþU_x0001_t_x0010__x0013_5_NOTECO_2006_RFS_exemple 4.4" xfId="1235" xr:uid="{00000000-0005-0000-0000-0000B7040000}"/>
    <cellStyle name="þ_x001d_ð_x0017__x000c_ðþ÷_x000c_âþU_x0001_t_x0010__x0013_5_x0007__NOTECO_2006_RFS_exemple 4.4" xfId="1236" xr:uid="{00000000-0005-0000-0000-0000B8040000}"/>
    <cellStyle name="þ_x001d_ð_x0017__x000c_ðþ÷_x000c_âþU_x0001_t_x0010__x0013_5_NOTECO_2006_RFS_IT BUDGET 3.6 &amp; 3.6.B" xfId="1237" xr:uid="{00000000-0005-0000-0000-0000B9040000}"/>
    <cellStyle name="þ_x001d_ð_x0017__x000c_ðþ÷_x000c_âþU_x0001_t_x0010__x0013_5_x0007__NOTECO_2006_RFS_IT BUDGET 3.6 &amp; 3.6.B" xfId="1238" xr:uid="{00000000-0005-0000-0000-0000BA040000}"/>
    <cellStyle name="þ_x001d_ð_x0017__x000c_ðþ÷_x000c_âþU_x0001_t_x0010__x0013_5_NOTECO_2006_RFS_IT expense" xfId="1239" xr:uid="{00000000-0005-0000-0000-0000BB040000}"/>
    <cellStyle name="þ_x001d_ð_x0017__x000c_ðþ÷_x000c_âþU_x0001_t_x0010__x0013_5_x0007__NOTECO_2006_RFS_IT expense" xfId="1240" xr:uid="{00000000-0005-0000-0000-0000BC040000}"/>
    <cellStyle name="þ_x001d_ð_x0017__x000c_ðþ÷_x000c_âþU_x0001_t_x0010__x0013_5_NOTECO_2006_RFS_Libro3" xfId="1241" xr:uid="{00000000-0005-0000-0000-0000BD040000}"/>
    <cellStyle name="þ_x001d_ð_x0017__x000c_ðþ÷_x000c_âþU_x0001_t_x0010__x0013_5_x0007__NOTECO_2006_RFS_Libro3" xfId="1242" xr:uid="{00000000-0005-0000-0000-0000BE040000}"/>
    <cellStyle name="þ_x001d_ð_x0017__x000c_ðþ÷_x000c_âþU_x0001_t_x0010__x0013_5_NOTECO_2006_RFS_Libro5" xfId="1243" xr:uid="{00000000-0005-0000-0000-0000BF040000}"/>
    <cellStyle name="þ_x001d_ð_x0017__x000c_ðþ÷_x000c_âþU_x0001_t_x0010__x0013_5_x0007__NOTECO_2006_RFS_Libro5" xfId="1244" xr:uid="{00000000-0005-0000-0000-0000C0040000}"/>
    <cellStyle name="þ_x001d_ð_x0017__x000c_ðþ÷_x000c_âþU_x0001_t_x0010__x0013_5_NOTECO_2006_RFS_MK" xfId="1245" xr:uid="{00000000-0005-0000-0000-0000C1040000}"/>
    <cellStyle name="þ_x001d_ð_x0017__x000c_ðþ÷_x000c_âþU_x0001_t_x0010__x0013_5_x0007__NOTECO_2006_RFS_MK" xfId="1246" xr:uid="{00000000-0005-0000-0000-0000C2040000}"/>
    <cellStyle name="þ_x001d_ð_x0017__x000c_ðþ÷_x000c_âþU_x0001_t_x0010__x0013_5_NOTECO_2006_RFS_Production cost BUDGET 2010" xfId="1247" xr:uid="{00000000-0005-0000-0000-0000C3040000}"/>
    <cellStyle name="þ_x001d_ð_x0017__x000c_ðþ÷_x000c_âþU_x0001_t_x0010__x0013_5_x0007__NOTECO_2006_RFS_Production cost BUDGET 2010" xfId="1248" xr:uid="{00000000-0005-0000-0000-0000C4040000}"/>
    <cellStyle name="þ_x001d_ð_x0017__x000c_ðþ÷_x000c_âþU_x0001_t_x0010__x0013_5_NOTECO_2006_RFS_Standard Monthly Reporting Pack August 2009 посл.вариат" xfId="1249" xr:uid="{00000000-0005-0000-0000-0000C5040000}"/>
    <cellStyle name="þ_x001d_ð_x0017__x000c_ðþ÷_x000c_âþU_x0001_t_x0010__x0013_5_x0007__NOTECO_2006_RFS_Standard Monthly Reporting Pack August 2009 посл.вариат" xfId="1250" xr:uid="{00000000-0005-0000-0000-0000C6040000}"/>
    <cellStyle name="þ_x001d_ð_x0017__x000c_ðþ÷_x000c_âþU_x0001_t_x0010__x0013_5_NOTECO_2006_RFS_Standard Monthly Reporting Pack September 2009" xfId="1251" xr:uid="{00000000-0005-0000-0000-0000C7040000}"/>
    <cellStyle name="þ_x001d_ð_x0017__x000c_ðþ÷_x000c_âþU_x0001_t_x0010__x0013_5_x0007__NOTECO_2006_RFS_Standard Monthly Reporting Pack September 2009" xfId="1252" xr:uid="{00000000-0005-0000-0000-0000C8040000}"/>
    <cellStyle name="þ_x001d_ð_x0017__x000c_ðþ÷_x000c_âþU_x0001_t_x0010__x0013_5_NOTECO_2006_RFS_STRATEGIC PLAN 2009 REPORT _Company Keramika" xfId="1253" xr:uid="{00000000-0005-0000-0000-0000C9040000}"/>
    <cellStyle name="þ_x001d_ð_x0017__x000c_ðþ÷_x000c_âþU_x0001_t_x0010__x0013_5_x0007__NOTECO_2006_RFS_STRATEGIC PLAN 2009 REPORT _Company Keramika" xfId="1254" xr:uid="{00000000-0005-0000-0000-0000CA040000}"/>
    <cellStyle name="þ_x001d_ð_x0017__x000c_ðþ÷_x000c_âþU_x0001_t_x0010__x0013_5_NOTECO_2006_RFS_SUMARIO_MK" xfId="1255" xr:uid="{00000000-0005-0000-0000-0000CB040000}"/>
    <cellStyle name="þ_x001d_ð_x0017__x000c_ðþ÷_x000c_âþU_x0001_t_x0010__x0013_5_x0007__NOTECO_2006_RFS_SUMARIO_MK" xfId="1256" xr:uid="{00000000-0005-0000-0000-0000CC040000}"/>
    <cellStyle name="þ_x001d_ð_x0017__x000c_ðþ÷_x000c_âþU_x0001_t_x0010__x0013_5_NOTECO_2006_RFS_TEMPLATE BGT 2008" xfId="1257" xr:uid="{00000000-0005-0000-0000-0000CD040000}"/>
    <cellStyle name="þ_x001d_ð_x0017__x000c_ðþ÷_x000c_âþU_x0001_t_x0010__x0013_5_x0007__NOTECO_2006_RFS_TEMPLATE BGT 2008" xfId="1258" xr:uid="{00000000-0005-0000-0000-0000CE040000}"/>
    <cellStyle name="þ_x001d_ð_x0017__x000c_ðþ÷_x000c_âþU_x0001_t_x0010__x0013_5_NOTECO_2006_RFS_TEMPLATE BGT 2008_draft_YingCONSO" xfId="1259" xr:uid="{00000000-0005-0000-0000-0000CF040000}"/>
    <cellStyle name="þ_x001d_ð_x0017__x000c_ðþ÷_x000c_âþU_x0001_t_x0010__x0013_5_x0007__NOTECO_2006_RFS_TEMPLATE BGT 2008_draft_YingCONSO" xfId="1260" xr:uid="{00000000-0005-0000-0000-0000D0040000}"/>
    <cellStyle name="þ_x001d_ð_x0017__x000c_ðþ÷_x000c_âþU_x0001_t_x0010__x0013_5_NOTECO_2006_RFS_TEMPLATE BGT 2008_eng" xfId="1261" xr:uid="{00000000-0005-0000-0000-0000D1040000}"/>
    <cellStyle name="þ_x001d_ð_x0017__x000c_ðþ÷_x000c_âþU_x0001_t_x0010__x0013_5_x0007__NOTECO_2006_RFS_TEMPLATE BGT 2008_eng" xfId="1262" xr:uid="{00000000-0005-0000-0000-0000D2040000}"/>
    <cellStyle name="þ_x001d_ð_x0017__x000c_ðþ÷_x000c_âþU_x0001_t_x0010__x0013_5_NOTECO_2006_RFS_TEMPLATE BGT 2008_eng(3)" xfId="1263" xr:uid="{00000000-0005-0000-0000-0000D3040000}"/>
    <cellStyle name="þ_x001d_ð_x0017__x000c_ðþ÷_x000c_âþU_x0001_t_x0010__x0013_5_x0007__NOTECO_2006_RFS_TEMPLATE BGT 2008_eng(3)" xfId="1264" xr:uid="{00000000-0005-0000-0000-0000D4040000}"/>
    <cellStyle name="þ_x001d_ð_x0017__x000c_ðþ÷_x000c_âþU_x0001_t_x0010__x0013_5_NOTECO_2006_RFS_TEMPLATE BGT 2008_eng_2" xfId="1265" xr:uid="{00000000-0005-0000-0000-0000D5040000}"/>
    <cellStyle name="þ_x001d_ð_x0017__x000c_ðþ÷_x000c_âþU_x0001_t_x0010__x0013_5_x0007__NOTECO_2006_RFS_TEMPLATE BGT 2008_eng_2" xfId="1266" xr:uid="{00000000-0005-0000-0000-0000D6040000}"/>
    <cellStyle name="þ_x001d_ð_x0017__x000c_ðþ÷_x000c_âþU_x0001_t_x0010__x0013_5_NOTECO_2006_RFS_TEMPLATE BGT 2008_NEW" xfId="1267" xr:uid="{00000000-0005-0000-0000-0000D7040000}"/>
    <cellStyle name="þ_x001d_ð_x0017__x000c_ðþ÷_x000c_âþU_x0001_t_x0010__x0013_5_x0007__NOTECO_2006_RFS_TEMPLATE BGT 2008_NEW" xfId="1268" xr:uid="{00000000-0005-0000-0000-0000D8040000}"/>
    <cellStyle name="þ_x001d_ð_x0017__x000c_ðþ÷_x000c_âþU_x0001_t_x0010__x0013_5_NOTECO_2006_RFS_TEMPLATE BGT 2008_value2" xfId="1269" xr:uid="{00000000-0005-0000-0000-0000D9040000}"/>
    <cellStyle name="þ_x001d_ð_x0017__x000c_ðþ÷_x000c_âþU_x0001_t_x0010__x0013_5_x0007__NOTECO_2006_RFS_TEMPLATE BGT 2008_value2" xfId="1270" xr:uid="{00000000-0005-0000-0000-0000DA040000}"/>
    <cellStyle name="þ_x001d_ð_x0017__x000c_ðþ÷_x000c_âþU_x0001_t_x0010__x0013_5_NOTECO_2006_RFS_wc gala" xfId="1271" xr:uid="{00000000-0005-0000-0000-0000DB040000}"/>
    <cellStyle name="þ_x001d_ð_x0017__x000c_ðþ÷_x000c_âþU_x0001_t_x0010__x0013_5_x0007__NOTECO_2006_RFS_wc gala" xfId="1272" xr:uid="{00000000-0005-0000-0000-0000DC040000}"/>
    <cellStyle name="þ_x001d_ð_x0017__x000c_ðþ÷_x000c_âþU_x0001_t_x0010__x0013_5_NOTECO_2006_RFS_Working Capital Retrieve_New" xfId="1273" xr:uid="{00000000-0005-0000-0000-0000DD040000}"/>
    <cellStyle name="þ_x001d_ð_x0017__x000c_ðþ÷_x000c_âþU_x0001_t_x0010__x0013_5_x0007__NOTECO_2006_RFS_Working Capital Retrieve_New" xfId="1274" xr:uid="{00000000-0005-0000-0000-0000DE040000}"/>
    <cellStyle name="þ_x001d_ð_x0017__x000c_ðþ÷_x000c_âþU_x0001_t_x0010__x0013_5_NOTECO_2006_RFS_Ying  2008 conso_CF" xfId="1275" xr:uid="{00000000-0005-0000-0000-0000DF040000}"/>
    <cellStyle name="þ_x001d_ð_x0017__x000c_ðþ÷_x000c_âþU_x0001_t_x0010__x0013_5_x0007__NOTECO_2006_RFS_Ying  2008 conso_CF" xfId="1276" xr:uid="{00000000-0005-0000-0000-0000E0040000}"/>
    <cellStyle name="þ_x001d_ð_x0017__x000c_ðþ÷_x000c_âþU_x0001_t_x0010__x0013_5_Noteco_HFM_YE_english+Overhead Individual FS" xfId="1277" xr:uid="{00000000-0005-0000-0000-0000E1040000}"/>
    <cellStyle name="þ_x001d_ð_x0017__x000c_ðþ÷_x000c_âþU_x0001_t_x0010__x0013_5_x0007__Noteco_HFM_YE_english+Overhead Individual FS" xfId="1278" xr:uid="{00000000-0005-0000-0000-0000E2040000}"/>
    <cellStyle name="þ_x001d_ð_x0017__x000c_ðþ÷_x000c_âþU_x0001_t_x0010__x0013_5_Noteco_HFM_YE_english+Overhead Individual FS 10" xfId="1279" xr:uid="{00000000-0005-0000-0000-0000E3040000}"/>
    <cellStyle name="þ_x001d_ð_x0017__x000c_ðþ÷_x000c_âþU_x0001_t_x0010__x0013_5_x0007__Noteco_HFM_YE_english+Overhead Individual FS 10" xfId="1280" xr:uid="{00000000-0005-0000-0000-0000E4040000}"/>
    <cellStyle name="þ_x001d_ð_x0017__x000c_ðþ÷_x000c_âþU_x0001_t_x0010__x0013_5_Noteco_HFM_YE_english+Overhead Individual FS 11" xfId="1281" xr:uid="{00000000-0005-0000-0000-0000E5040000}"/>
    <cellStyle name="þ_x001d_ð_x0017__x000c_ðþ÷_x000c_âþU_x0001_t_x0010__x0013_5_x0007__Noteco_HFM_YE_english+Overhead Individual FS 11" xfId="1282" xr:uid="{00000000-0005-0000-0000-0000E6040000}"/>
    <cellStyle name="þ_x001d_ð_x0017__x000c_ðþ÷_x000c_âþU_x0001_t_x0010__x0013_5_Noteco_HFM_YE_english+Overhead Individual FS 12" xfId="1283" xr:uid="{00000000-0005-0000-0000-0000E7040000}"/>
    <cellStyle name="þ_x001d_ð_x0017__x000c_ðþ÷_x000c_âþU_x0001_t_x0010__x0013_5_x0007__Noteco_HFM_YE_english+Overhead Individual FS 12" xfId="1284" xr:uid="{00000000-0005-0000-0000-0000E8040000}"/>
    <cellStyle name="þ_x001d_ð_x0017__x000c_ðþ÷_x000c_âþU_x0001_t_x0010__x0013_5_Noteco_HFM_YE_english+Overhead Individual FS 13" xfId="1285" xr:uid="{00000000-0005-0000-0000-0000E9040000}"/>
    <cellStyle name="þ_x001d_ð_x0017__x000c_ðþ÷_x000c_âþU_x0001_t_x0010__x0013_5_x0007__Noteco_HFM_YE_english+Overhead Individual FS 13" xfId="1286" xr:uid="{00000000-0005-0000-0000-0000EA040000}"/>
    <cellStyle name="þ_x001d_ð_x0017__x000c_ðþ÷_x000c_âþU_x0001_t_x0010__x0013_5_Noteco_HFM_YE_english+Overhead Individual FS 2" xfId="1287" xr:uid="{00000000-0005-0000-0000-0000EB040000}"/>
    <cellStyle name="þ_x001d_ð_x0017__x000c_ðþ÷_x000c_âþU_x0001_t_x0010__x0013_5_x0007__Noteco_HFM_YE_english+Overhead Individual FS 2" xfId="1288" xr:uid="{00000000-0005-0000-0000-0000EC040000}"/>
    <cellStyle name="þ_x001d_ð_x0017__x000c_ðþ÷_x000c_âþU_x0001_t_x0010__x0013_5_Noteco_HFM_YE_english+Overhead Individual FS 3" xfId="1289" xr:uid="{00000000-0005-0000-0000-0000ED040000}"/>
    <cellStyle name="þ_x001d_ð_x0017__x000c_ðþ÷_x000c_âþU_x0001_t_x0010__x0013_5_x0007__Noteco_HFM_YE_english+Overhead Individual FS 3" xfId="1290" xr:uid="{00000000-0005-0000-0000-0000EE040000}"/>
    <cellStyle name="þ_x001d_ð_x0017__x000c_ðþ÷_x000c_âþU_x0001_t_x0010__x0013_5_Noteco_HFM_YE_english+Overhead Individual FS 4" xfId="1291" xr:uid="{00000000-0005-0000-0000-0000EF040000}"/>
    <cellStyle name="þ_x001d_ð_x0017__x000c_ðþ÷_x000c_âþU_x0001_t_x0010__x0013_5_x0007__Noteco_HFM_YE_english+Overhead Individual FS 4" xfId="1292" xr:uid="{00000000-0005-0000-0000-0000F0040000}"/>
    <cellStyle name="þ_x001d_ð_x0017__x000c_ðþ÷_x000c_âþU_x0001_t_x0010__x0013_5_Noteco_HFM_YE_english+Overhead Individual FS 5" xfId="1293" xr:uid="{00000000-0005-0000-0000-0000F1040000}"/>
    <cellStyle name="þ_x001d_ð_x0017__x000c_ðþ÷_x000c_âþU_x0001_t_x0010__x0013_5_x0007__Noteco_HFM_YE_english+Overhead Individual FS 5" xfId="1294" xr:uid="{00000000-0005-0000-0000-0000F2040000}"/>
    <cellStyle name="þ_x001d_ð_x0017__x000c_ðþ÷_x000c_âþU_x0001_t_x0010__x0013_5_Noteco_HFM_YE_english+Overhead Individual FS 6" xfId="1295" xr:uid="{00000000-0005-0000-0000-0000F3040000}"/>
    <cellStyle name="þ_x001d_ð_x0017__x000c_ðþ÷_x000c_âþU_x0001_t_x0010__x0013_5_x0007__Noteco_HFM_YE_english+Overhead Individual FS 6" xfId="1296" xr:uid="{00000000-0005-0000-0000-0000F4040000}"/>
    <cellStyle name="þ_x001d_ð_x0017__x000c_ðþ÷_x000c_âþU_x0001_t_x0010__x0013_5_Noteco_HFM_YE_english+Overhead Individual FS 7" xfId="1297" xr:uid="{00000000-0005-0000-0000-0000F5040000}"/>
    <cellStyle name="þ_x001d_ð_x0017__x000c_ðþ÷_x000c_âþU_x0001_t_x0010__x0013_5_x0007__Noteco_HFM_YE_english+Overhead Individual FS 7" xfId="1298" xr:uid="{00000000-0005-0000-0000-0000F6040000}"/>
    <cellStyle name="þ_x001d_ð_x0017__x000c_ðþ÷_x000c_âþU_x0001_t_x0010__x0013_5_Noteco_HFM_YE_english+Overhead Individual FS 8" xfId="1299" xr:uid="{00000000-0005-0000-0000-0000F7040000}"/>
    <cellStyle name="þ_x001d_ð_x0017__x000c_ðþ÷_x000c_âþU_x0001_t_x0010__x0013_5_x0007__Noteco_HFM_YE_english+Overhead Individual FS 8" xfId="1300" xr:uid="{00000000-0005-0000-0000-0000F8040000}"/>
    <cellStyle name="þ_x001d_ð_x0017__x000c_ðþ÷_x000c_âþU_x0001_t_x0010__x0013_5_Noteco_HFM_YE_english+Overhead Individual FS 9" xfId="1301" xr:uid="{00000000-0005-0000-0000-0000F9040000}"/>
    <cellStyle name="þ_x001d_ð_x0017__x000c_ðþ÷_x000c_âþU_x0001_t_x0010__x0013_5_x0007__Noteco_HFM_YE_english+Overhead Individual FS 9" xfId="1302" xr:uid="{00000000-0005-0000-0000-0000FA040000}"/>
    <cellStyle name="þ_x001d_ð_x0017__x000c_ðþ÷_x000c_âþU_x0001_t_x0010__x0013_5_Noteco_HFM_YE_english+Overhead Individual FS_~1062289" xfId="1303" xr:uid="{00000000-0005-0000-0000-0000FB040000}"/>
    <cellStyle name="þ_x001d_ð_x0017__x000c_ðþ÷_x000c_âþU_x0001_t_x0010__x0013_5_x0007__Noteco_HFM_YE_english+Overhead Individual FS_~1062289" xfId="1304" xr:uid="{00000000-0005-0000-0000-0000FC040000}"/>
    <cellStyle name="þ_x001d_ð_x0017__x000c_ðþ÷_x000c_âþU_x0001_t_x0010__x0013_5_Noteco_HFM_YE_english+Overhead Individual FS_~4684452" xfId="1305" xr:uid="{00000000-0005-0000-0000-0000FD040000}"/>
    <cellStyle name="þ_x001d_ð_x0017__x000c_ðþ÷_x000c_âþU_x0001_t_x0010__x0013_5_x0007__Noteco_HFM_YE_english+Overhead Individual FS_~4684452" xfId="1306" xr:uid="{00000000-0005-0000-0000-0000FE040000}"/>
    <cellStyle name="þ_x001d_ð_x0017__x000c_ðþ÷_x000c_âþU_x0001_t_x0010__x0013_5_Noteco_HFM_YE_english+Overhead Individual FS_~9368934" xfId="1307" xr:uid="{00000000-0005-0000-0000-0000FF040000}"/>
    <cellStyle name="þ_x001d_ð_x0017__x000c_ðþ÷_x000c_âþU_x0001_t_x0010__x0013_5_x0007__Noteco_HFM_YE_english+Overhead Individual FS_~9368934" xfId="1308" xr:uid="{00000000-0005-0000-0000-000000050000}"/>
    <cellStyle name="þ_x001d_ð_x0017__x000c_ðþ÷_x000c_âþU_x0001_t_x0010__x0013_5_Noteco_HFM_YE_english+Overhead Individual FS_1.5 MGN" xfId="1309" xr:uid="{00000000-0005-0000-0000-000001050000}"/>
    <cellStyle name="þ_x001d_ð_x0017__x000c_ðþ÷_x000c_âþU_x0001_t_x0010__x0013_5_x0007__Noteco_HFM_YE_english+Overhead Individual FS_1.5 MGN" xfId="1310" xr:uid="{00000000-0005-0000-0000-000002050000}"/>
    <cellStyle name="þ_x001d_ð_x0017__x000c_ðþ÷_x000c_âþU_x0001_t_x0010__x0013_5_Noteco_HFM_YE_english+Overhead Individual FS_2.2" xfId="1311" xr:uid="{00000000-0005-0000-0000-000003050000}"/>
    <cellStyle name="þ_x001d_ð_x0017__x000c_ðþ÷_x000c_âþU_x0001_t_x0010__x0013_5_x0007__Noteco_HFM_YE_english+Overhead Individual FS_2.2" xfId="1312" xr:uid="{00000000-0005-0000-0000-000004050000}"/>
    <cellStyle name="þ_x001d_ð_x0017__x000c_ðþ÷_x000c_âþU_x0001_t_x0010__x0013_5_Noteco_HFM_YE_english+Overhead Individual FS_3.5.A MARKETING &amp; SALES" xfId="1313" xr:uid="{00000000-0005-0000-0000-000005050000}"/>
    <cellStyle name="þ_x001d_ð_x0017__x000c_ðþ÷_x000c_âþU_x0001_t_x0010__x0013_5_x0007__Noteco_HFM_YE_english+Overhead Individual FS_3.5.A MARKETING &amp; SALES" xfId="1314" xr:uid="{00000000-0005-0000-0000-000006050000}"/>
    <cellStyle name="þ_x001d_ð_x0017__x000c_ðþ÷_x000c_âþU_x0001_t_x0010__x0013_5_Noteco_HFM_YE_english+Overhead Individual FS_3.6 GNRL &amp; ADMIN" xfId="1315" xr:uid="{00000000-0005-0000-0000-000007050000}"/>
    <cellStyle name="þ_x001d_ð_x0017__x000c_ðþ÷_x000c_âþU_x0001_t_x0010__x0013_5_x0007__Noteco_HFM_YE_english+Overhead Individual FS_3.6 GNRL &amp; ADMIN" xfId="1316" xr:uid="{00000000-0005-0000-0000-000008050000}"/>
    <cellStyle name="þ_x001d_ð_x0017__x000c_ðþ÷_x000c_âþU_x0001_t_x0010__x0013_5_Noteco_HFM_YE_english+Overhead Individual FS_3.6.B.IT" xfId="1317" xr:uid="{00000000-0005-0000-0000-000009050000}"/>
    <cellStyle name="þ_x001d_ð_x0017__x000c_ðþ÷_x000c_âþU_x0001_t_x0010__x0013_5_x0007__Noteco_HFM_YE_english+Overhead Individual FS_3.6.B.IT" xfId="1318" xr:uid="{00000000-0005-0000-0000-00000A050000}"/>
    <cellStyle name="þ_x001d_ð_x0017__x000c_ðþ÷_x000c_âþU_x0001_t_x0010__x0013_5_Noteco_HFM_YE_english+Overhead Individual FS_4_Anexo 4.2.2009" xfId="1319" xr:uid="{00000000-0005-0000-0000-00000B050000}"/>
    <cellStyle name="þ_x001d_ð_x0017__x000c_ðþ÷_x000c_âþU_x0001_t_x0010__x0013_5_x0007__Noteco_HFM_YE_english+Overhead Individual FS_4_Anexo 4.2.2009" xfId="1320" xr:uid="{00000000-0005-0000-0000-00000C050000}"/>
    <cellStyle name="þ_x001d_ð_x0017__x000c_ðþ÷_x000c_âþU_x0001_t_x0010__x0013_5_Noteco_HFM_YE_english+Overhead Individual FS_A.3.5.B  TEMPLATE BGT 2010 06102009" xfId="1321" xr:uid="{00000000-0005-0000-0000-00000D050000}"/>
    <cellStyle name="þ_x001d_ð_x0017__x000c_ðþ÷_x000c_âþU_x0001_t_x0010__x0013_5_x0007__Noteco_HFM_YE_english+Overhead Individual FS_A.3.5.B  TEMPLATE BGT 2010 06102009" xfId="1322" xr:uid="{00000000-0005-0000-0000-00000E050000}"/>
    <cellStyle name="þ_x001d_ð_x0017__x000c_ðþ÷_x000c_âþU_x0001_t_x0010__x0013_5_Noteco_HFM_YE_english+Overhead Individual FS_Anexo 4.2.2008 nuevo" xfId="1323" xr:uid="{00000000-0005-0000-0000-00000F050000}"/>
    <cellStyle name="þ_x001d_ð_x0017__x000c_ðþ÷_x000c_âþU_x0001_t_x0010__x0013_5_x0007__Noteco_HFM_YE_english+Overhead Individual FS_Anexo 4.2.2008 nuevo" xfId="1324" xr:uid="{00000000-0005-0000-0000-000010050000}"/>
    <cellStyle name="þ_x001d_ð_x0017__x000c_ðþ÷_x000c_âþU_x0001_t_x0010__x0013_5_Noteco_HFM_YE_english+Overhead Individual FS_BDG2008_4.2 INVESTMENT" xfId="1325" xr:uid="{00000000-0005-0000-0000-000011050000}"/>
    <cellStyle name="þ_x001d_ð_x0017__x000c_ðþ÷_x000c_âþU_x0001_t_x0010__x0013_5_x0007__Noteco_HFM_YE_english+Overhead Individual FS_BDG2008_4.2 INVESTMENT" xfId="1326" xr:uid="{00000000-0005-0000-0000-000012050000}"/>
    <cellStyle name="þ_x001d_ð_x0017__x000c_ðþ÷_x000c_âþU_x0001_t_x0010__x0013_5_Noteco_HFM_YE_english+Overhead Individual FS_BGT 2008 RPL+ZWS" xfId="1327" xr:uid="{00000000-0005-0000-0000-000013050000}"/>
    <cellStyle name="þ_x001d_ð_x0017__x000c_ðþ÷_x000c_âþU_x0001_t_x0010__x0013_5_x0007__Noteco_HFM_YE_english+Overhead Individual FS_BGT 2008 RPL+ZWS" xfId="1328" xr:uid="{00000000-0005-0000-0000-000014050000}"/>
    <cellStyle name="þ_x001d_ð_x0017__x000c_ðþ÷_x000c_âþU_x0001_t_x0010__x0013_5_Noteco_HFM_YE_english+Overhead Individual FS_BGT2008" xfId="1329" xr:uid="{00000000-0005-0000-0000-000015050000}"/>
    <cellStyle name="þ_x001d_ð_x0017__x000c_ðþ÷_x000c_âþU_x0001_t_x0010__x0013_5_x0007__Noteco_HFM_YE_english+Overhead Individual FS_BGT2008" xfId="1330" xr:uid="{00000000-0005-0000-0000-000016050000}"/>
    <cellStyle name="þ_x001d_ð_x0017__x000c_ðþ÷_x000c_âþU_x0001_t_x0010__x0013_5_Noteco_HFM_YE_english+Overhead Individual FS_BGT2008_OLD" xfId="1331" xr:uid="{00000000-0005-0000-0000-000017050000}"/>
    <cellStyle name="þ_x001d_ð_x0017__x000c_ðþ÷_x000c_âþU_x0001_t_x0010__x0013_5_x0007__Noteco_HFM_YE_english+Overhead Individual FS_BGT2008_OLD" xfId="1332" xr:uid="{00000000-0005-0000-0000-000018050000}"/>
    <cellStyle name="þ_x001d_ð_x0017__x000c_ðþ÷_x000c_âþU_x0001_t_x0010__x0013_5_Noteco_HFM_YE_english+Overhead Individual FS_BGT2009_I_v2" xfId="1333" xr:uid="{00000000-0005-0000-0000-000019050000}"/>
    <cellStyle name="þ_x001d_ð_x0017__x000c_ðþ÷_x000c_âþU_x0001_t_x0010__x0013_5_x0007__Noteco_HFM_YE_english+Overhead Individual FS_BGT2009_I_v2" xfId="1334" xr:uid="{00000000-0005-0000-0000-00001A050000}"/>
    <cellStyle name="þ_x001d_ð_x0017__x000c_ðþ÷_x000c_âþU_x0001_t_x0010__x0013_5_Noteco_HFM_YE_english+Overhead Individual FS_BOOK_3.5.B  TEMPLATE BGT 2009" xfId="1335" xr:uid="{00000000-0005-0000-0000-00001B050000}"/>
    <cellStyle name="þ_x001d_ð_x0017__x000c_ðþ÷_x000c_âþU_x0001_t_x0010__x0013_5_x0007__Noteco_HFM_YE_english+Overhead Individual FS_BOOK_3.5.B  TEMPLATE BGT 2009" xfId="1336" xr:uid="{00000000-0005-0000-0000-00001C050000}"/>
    <cellStyle name="þ_x001d_ð_x0017__x000c_ðþ÷_x000c_âþU_x0001_t_x0010__x0013_5_Noteco_HFM_YE_english+Overhead Individual FS_Bud_SALES_10-1" xfId="1337" xr:uid="{00000000-0005-0000-0000-00001D050000}"/>
    <cellStyle name="þ_x001d_ð_x0017__x000c_ðþ÷_x000c_âþU_x0001_t_x0010__x0013_5_x0007__Noteco_HFM_YE_english+Overhead Individual FS_Bud_SALES_10-1" xfId="1338" xr:uid="{00000000-0005-0000-0000-00001E050000}"/>
    <cellStyle name="þ_x001d_ð_x0017__x000c_ðþ÷_x000c_âþU_x0001_t_x0010__x0013_5_Noteco_HFM_YE_english+Overhead Individual FS_BUDGET 2008_Filial" xfId="1339" xr:uid="{00000000-0005-0000-0000-00001F050000}"/>
    <cellStyle name="þ_x001d_ð_x0017__x000c_ðþ÷_x000c_âþU_x0001_t_x0010__x0013_5_x0007__Noteco_HFM_YE_english+Overhead Individual FS_BUDGET 2008_Filial" xfId="1340" xr:uid="{00000000-0005-0000-0000-000020050000}"/>
    <cellStyle name="þ_x001d_ð_x0017__x000c_ðþ÷_x000c_âþU_x0001_t_x0010__x0013_5_Noteco_HFM_YE_english+Overhead Individual FS_Budget 2010 Retrieve template" xfId="1341" xr:uid="{00000000-0005-0000-0000-000021050000}"/>
    <cellStyle name="þ_x001d_ð_x0017__x000c_ðþ÷_x000c_âþU_x0001_t_x0010__x0013_5_x0007__Noteco_HFM_YE_english+Overhead Individual FS_Budget 2010 Retrieve template" xfId="1342" xr:uid="{00000000-0005-0000-0000-000022050000}"/>
    <cellStyle name="þ_x001d_ð_x0017__x000c_ðþ÷_x000c_âþU_x0001_t_x0010__x0013_5_Noteco_HFM_YE_english+Overhead Individual FS_Budget 2010 Retrieve template-1" xfId="1343" xr:uid="{00000000-0005-0000-0000-000023050000}"/>
    <cellStyle name="þ_x001d_ð_x0017__x000c_ðþ÷_x000c_âþU_x0001_t_x0010__x0013_5_x0007__Noteco_HFM_YE_english+Overhead Individual FS_Budget 2010 Retrieve template-1" xfId="1344" xr:uid="{00000000-0005-0000-0000-000024050000}"/>
    <cellStyle name="þ_x001d_ð_x0017__x000c_ðþ÷_x000c_âþU_x0001_t_x0010__x0013_5_Noteco_HFM_YE_english+Overhead Individual FS_Budget Keramika 1.11.08-2" xfId="1345" xr:uid="{00000000-0005-0000-0000-000025050000}"/>
    <cellStyle name="þ_x001d_ð_x0017__x000c_ðþ÷_x000c_âþU_x0001_t_x0010__x0013_5_x0007__Noteco_HFM_YE_english+Overhead Individual FS_Budget Keramika 1.11.08-2" xfId="1346" xr:uid="{00000000-0005-0000-0000-000026050000}"/>
    <cellStyle name="þ_x001d_ð_x0017__x000c_ðþ÷_x000c_âþU_x0001_t_x0010__x0013_5_Noteco_HFM_YE_english+Overhead Individual FS_Budget Keramika 2008" xfId="1347" xr:uid="{00000000-0005-0000-0000-000027050000}"/>
    <cellStyle name="þ_x001d_ð_x0017__x000c_ðþ÷_x000c_âþU_x0001_t_x0010__x0013_5_x0007__Noteco_HFM_YE_english+Overhead Individual FS_Budget Keramika 2008" xfId="1348" xr:uid="{00000000-0005-0000-0000-000028050000}"/>
    <cellStyle name="þ_x001d_ð_x0017__x000c_ðþ÷_x000c_âþU_x0001_t_x0010__x0013_5_Noteco_HFM_YE_english+Overhead Individual FS_Budget Polska &amp; Silesia 2008" xfId="1349" xr:uid="{00000000-0005-0000-0000-000029050000}"/>
    <cellStyle name="þ_x001d_ð_x0017__x000c_ðþ÷_x000c_âþU_x0001_t_x0010__x0013_5_x0007__Noteco_HFM_YE_english+Overhead Individual FS_Budget Polska &amp; Silesia 2008" xfId="1350" xr:uid="{00000000-0005-0000-0000-00002A050000}"/>
    <cellStyle name="þ_x001d_ð_x0017__x000c_ðþ÷_x000c_âþU_x0001_t_x0010__x0013_5_Noteco_HFM_YE_english+Overhead Individual FS_Budget Polska &amp; Silesia 2008_v1" xfId="1351" xr:uid="{00000000-0005-0000-0000-00002B050000}"/>
    <cellStyle name="þ_x001d_ð_x0017__x000c_ðþ÷_x000c_âþU_x0001_t_x0010__x0013_5_x0007__Noteco_HFM_YE_english+Overhead Individual FS_Budget Polska &amp; Silesia 2008_v1" xfId="1352" xr:uid="{00000000-0005-0000-0000-00002C050000}"/>
    <cellStyle name="þ_x001d_ð_x0017__x000c_ðþ÷_x000c_âþU_x0001_t_x0010__x0013_5_Noteco_HFM_YE_english+Overhead Individual FS_Budget Polska &amp; Silesia 2008_V2" xfId="1353" xr:uid="{00000000-0005-0000-0000-00002D050000}"/>
    <cellStyle name="þ_x001d_ð_x0017__x000c_ðþ÷_x000c_âþU_x0001_t_x0010__x0013_5_x0007__Noteco_HFM_YE_english+Overhead Individual FS_Budget Polska &amp; Silesia 2008_V2" xfId="1354" xr:uid="{00000000-0005-0000-0000-00002E050000}"/>
    <cellStyle name="þ_x001d_ð_x0017__x000c_ðþ÷_x000c_âþU_x0001_t_x0010__x0013_5_Noteco_HFM_YE_english+Overhead Individual FS_Budget Santekhnika 08 X JGM.xls~RF1a2d8ee0" xfId="1355" xr:uid="{00000000-0005-0000-0000-00002F050000}"/>
    <cellStyle name="þ_x001d_ð_x0017__x000c_ðþ÷_x000c_âþU_x0001_t_x0010__x0013_5_x0007__Noteco_HFM_YE_english+Overhead Individual FS_Budget Santekhnika 08 X JGM.xls~RF1a2d8ee0" xfId="1356" xr:uid="{00000000-0005-0000-0000-000030050000}"/>
    <cellStyle name="þ_x001d_ð_x0017__x000c_ðþ÷_x000c_âþU_x0001_t_x0010__x0013_5_Noteco_HFM_YE_english+Overhead Individual FS_Budget Santekhnika 08 X2" xfId="1357" xr:uid="{00000000-0005-0000-0000-000031050000}"/>
    <cellStyle name="þ_x001d_ð_x0017__x000c_ðþ÷_x000c_âþU_x0001_t_x0010__x0013_5_x0007__Noteco_HFM_YE_english+Overhead Individual FS_Budget Santekhnika 08 X2" xfId="1358" xr:uid="{00000000-0005-0000-0000-000032050000}"/>
    <cellStyle name="þ_x001d_ð_x0017__x000c_ðþ÷_x000c_âþU_x0001_t_x0010__x0013_5_Noteco_HFM_YE_english+Overhead Individual FS_Budget_2008_RCHINA Conso" xfId="1359" xr:uid="{00000000-0005-0000-0000-000033050000}"/>
    <cellStyle name="þ_x001d_ð_x0017__x000c_ðþ÷_x000c_âþU_x0001_t_x0010__x0013_5_x0007__Noteco_HFM_YE_english+Overhead Individual FS_Budget_2008_RCHINA Conso" xfId="1360" xr:uid="{00000000-0005-0000-0000-000034050000}"/>
    <cellStyle name="þ_x001d_ð_x0017__x000c_ðþ÷_x000c_âþU_x0001_t_x0010__x0013_5_Noteco_HFM_YE_english+Overhead Individual FS_China Budget Consolidation 2008" xfId="1361" xr:uid="{00000000-0005-0000-0000-000035050000}"/>
    <cellStyle name="þ_x001d_ð_x0017__x000c_ðþ÷_x000c_âþU_x0001_t_x0010__x0013_5_x0007__Noteco_HFM_YE_english+Overhead Individual FS_China Budget Consolidation 2008" xfId="1362" xr:uid="{00000000-0005-0000-0000-000036050000}"/>
    <cellStyle name="þ_x001d_ð_x0017__x000c_ðþ÷_x000c_âþU_x0001_t_x0010__x0013_5_Noteco_HFM_YE_english+Overhead Individual FS_Copy of ECO_TEMPLATE_YE2007_KERAMIKA 7 final 20032008" xfId="1363" xr:uid="{00000000-0005-0000-0000-000037050000}"/>
    <cellStyle name="þ_x001d_ð_x0017__x000c_ðþ÷_x000c_âþU_x0001_t_x0010__x0013_5_x0007__Noteco_HFM_YE_english+Overhead Individual FS_Copy of ECO_TEMPLATE_YE2007_KERAMIKA 7 final 20032008" xfId="1364" xr:uid="{00000000-0005-0000-0000-000038050000}"/>
    <cellStyle name="þ_x001d_ð_x0017__x000c_ðþ÷_x000c_âþU_x0001_t_x0010__x0013_5_Noteco_HFM_YE_english+Overhead Individual FS_ECO_TEMPLATE_YE2007_English" xfId="1365" xr:uid="{00000000-0005-0000-0000-000039050000}"/>
    <cellStyle name="þ_x001d_ð_x0017__x000c_ðþ÷_x000c_âþU_x0001_t_x0010__x0013_5_x0007__Noteco_HFM_YE_english+Overhead Individual FS_ECO_TEMPLATE_YE2007_English" xfId="1366" xr:uid="{00000000-0005-0000-0000-00003A050000}"/>
    <cellStyle name="þ_x001d_ð_x0017__x000c_ðþ÷_x000c_âþU_x0001_t_x0010__x0013_5_Noteco_HFM_YE_english+Overhead Individual FS_ECO_TEMPLATE_YE2007_English FINAL3" xfId="1367" xr:uid="{00000000-0005-0000-0000-00003B050000}"/>
    <cellStyle name="þ_x001d_ð_x0017__x000c_ðþ÷_x000c_âþU_x0001_t_x0010__x0013_5_x0007__Noteco_HFM_YE_english+Overhead Individual FS_ECO_TEMPLATE_YE2007_English FINAL3" xfId="1368" xr:uid="{00000000-0005-0000-0000-00003C050000}"/>
    <cellStyle name="þ_x001d_ð_x0017__x000c_ðþ÷_x000c_âþU_x0001_t_x0010__x0013_5_Noteco_HFM_YE_english+Overhead Individual FS_ECO_TEMPLATE_YE2007_Español" xfId="1369" xr:uid="{00000000-0005-0000-0000-00003D050000}"/>
    <cellStyle name="þ_x001d_ð_x0017__x000c_ðþ÷_x000c_âþU_x0001_t_x0010__x0013_5_x0007__Noteco_HFM_YE_english+Overhead Individual FS_ECO_TEMPLATE_YE2007_Español" xfId="1370" xr:uid="{00000000-0005-0000-0000-00003E050000}"/>
    <cellStyle name="þ_x001d_ð_x0017__x000c_ðþ÷_x000c_âþU_x0001_t_x0010__x0013_5_Noteco_HFM_YE_english+Overhead Individual FS_ECO_TEMPLATE_YE2007_KERAMIKA" xfId="1371" xr:uid="{00000000-0005-0000-0000-00003F050000}"/>
    <cellStyle name="þ_x001d_ð_x0017__x000c_ðþ÷_x000c_âþU_x0001_t_x0010__x0013_5_x0007__Noteco_HFM_YE_english+Overhead Individual FS_ECO_TEMPLATE_YE2007_KERAMIKA" xfId="1372" xr:uid="{00000000-0005-0000-0000-000040050000}"/>
    <cellStyle name="þ_x001d_ð_x0017__x000c_ðþ÷_x000c_âþU_x0001_t_x0010__x0013_5_Noteco_HFM_YE_english+Overhead Individual FS_ECO_TEMPLATE_YE2008_English" xfId="1373" xr:uid="{00000000-0005-0000-0000-000041050000}"/>
    <cellStyle name="þ_x001d_ð_x0017__x000c_ðþ÷_x000c_âþU_x0001_t_x0010__x0013_5_x0007__Noteco_HFM_YE_english+Overhead Individual FS_ECO_TEMPLATE_YE2008_English" xfId="1374" xr:uid="{00000000-0005-0000-0000-000042050000}"/>
    <cellStyle name="þ_x001d_ð_x0017__x000c_ðþ÷_x000c_âþU_x0001_t_x0010__x0013_5_Noteco_HFM_YE_english+Overhead Individual FS_ECO_TEMPLATE_YE2008_English " xfId="1375" xr:uid="{00000000-0005-0000-0000-000043050000}"/>
    <cellStyle name="þ_x001d_ð_x0017__x000c_ðþ÷_x000c_âþU_x0001_t_x0010__x0013_5_x0007__Noteco_HFM_YE_english+Overhead Individual FS_ECO_TEMPLATE_YE2008_English " xfId="1376" xr:uid="{00000000-0005-0000-0000-000044050000}"/>
    <cellStyle name="þ_x001d_ð_x0017__x000c_ðþ÷_x000c_âþU_x0001_t_x0010__x0013_5_Noteco_HFM_YE_english+Overhead Individual FS_ECO_TEMPLATE_YE2008_English_manual " xfId="1377" xr:uid="{00000000-0005-0000-0000-000045050000}"/>
    <cellStyle name="þ_x001d_ð_x0017__x000c_ðþ÷_x000c_âþU_x0001_t_x0010__x0013_5_x0007__Noteco_HFM_YE_english+Overhead Individual FS_ECO_TEMPLATE_YE2008_English_manual " xfId="1378" xr:uid="{00000000-0005-0000-0000-000046050000}"/>
    <cellStyle name="þ_x001d_ð_x0017__x000c_ðþ÷_x000c_âþU_x0001_t_x0010__x0013_5_Noteco_HFM_YE_english+Overhead Individual FS_ECO_TEMPLATE_YE2008_English_manual-sales " xfId="1379" xr:uid="{00000000-0005-0000-0000-000047050000}"/>
    <cellStyle name="þ_x001d_ð_x0017__x000c_ðþ÷_x000c_âþU_x0001_t_x0010__x0013_5_x0007__Noteco_HFM_YE_english+Overhead Individual FS_ECO_TEMPLATE_YE2008_English_manual-sales " xfId="1380" xr:uid="{00000000-0005-0000-0000-000048050000}"/>
    <cellStyle name="þ_x001d_ð_x0017__x000c_ðþ÷_x000c_âþU_x0001_t_x0010__x0013_5_Noteco_HFM_YE_english+Overhead Individual FS_ECO_TEMPLATE_YE2008_English-1" xfId="1381" xr:uid="{00000000-0005-0000-0000-000049050000}"/>
    <cellStyle name="þ_x001d_ð_x0017__x000c_ðþ÷_x000c_âþU_x0001_t_x0010__x0013_5_x0007__Noteco_HFM_YE_english+Overhead Individual FS_ECO_TEMPLATE_YE2008_English-1" xfId="1382" xr:uid="{00000000-0005-0000-0000-00004A050000}"/>
    <cellStyle name="þ_x001d_ð_x0017__x000c_ðþ÷_x000c_âþU_x0001_t_x0010__x0013_5_Noteco_HFM_YE_english+Overhead Individual FS_ECO_TEMPLATE_YE2008_English2" xfId="1383" xr:uid="{00000000-0005-0000-0000-00004B050000}"/>
    <cellStyle name="þ_x001d_ð_x0017__x000c_ðþ÷_x000c_âþU_x0001_t_x0010__x0013_5_x0007__Noteco_HFM_YE_english+Overhead Individual FS_ECO_TEMPLATE_YE2008_English2" xfId="1384" xr:uid="{00000000-0005-0000-0000-00004C050000}"/>
    <cellStyle name="þ_x001d_ð_x0017__x000c_ðþ÷_x000c_âþU_x0001_t_x0010__x0013_5_Noteco_HFM_YE_english+Overhead Individual FS_ECO_TEMPLATE_YE2009_English_ADD" xfId="1385" xr:uid="{00000000-0005-0000-0000-00004D050000}"/>
    <cellStyle name="þ_x001d_ð_x0017__x000c_ðþ÷_x000c_âþU_x0001_t_x0010__x0013_5_x0007__Noteco_HFM_YE_english+Overhead Individual FS_ECO_TEMPLATE_YE2009_English_ADD" xfId="1386" xr:uid="{00000000-0005-0000-0000-00004E050000}"/>
    <cellStyle name="þ_x001d_ð_x0017__x000c_ðþ÷_x000c_âþU_x0001_t_x0010__x0013_5_Noteco_HFM_YE_english+Overhead Individual FS_ECONOMIC NOTES 2008 RARG" xfId="1387" xr:uid="{00000000-0005-0000-0000-00004F050000}"/>
    <cellStyle name="þ_x001d_ð_x0017__x000c_ðþ÷_x000c_âþU_x0001_t_x0010__x0013_5_x0007__Noteco_HFM_YE_english+Overhead Individual FS_ECONOMIC NOTES 2008 RARG" xfId="1388" xr:uid="{00000000-0005-0000-0000-000050050000}"/>
    <cellStyle name="þ_x001d_ð_x0017__x000c_ðþ÷_x000c_âþU_x0001_t_x0010__x0013_5_Noteco_HFM_YE_english+Overhead Individual FS_ECONOMIC NOTES 2008 RARG original" xfId="1389" xr:uid="{00000000-0005-0000-0000-000051050000}"/>
    <cellStyle name="þ_x001d_ð_x0017__x000c_ðþ÷_x000c_âþU_x0001_t_x0010__x0013_5_x0007__Noteco_HFM_YE_english+Overhead Individual FS_ECONOMIC NOTES 2008 RARG original" xfId="1390" xr:uid="{00000000-0005-0000-0000-000052050000}"/>
    <cellStyle name="þ_x001d_ð_x0017__x000c_ðþ÷_x000c_âþU_x0001_t_x0010__x0013_5_Noteco_HFM_YE_english+Overhead Individual FS_exemple 4.4" xfId="1391" xr:uid="{00000000-0005-0000-0000-000053050000}"/>
    <cellStyle name="þ_x001d_ð_x0017__x000c_ðþ÷_x000c_âþU_x0001_t_x0010__x0013_5_x0007__Noteco_HFM_YE_english+Overhead Individual FS_exemple 4.4" xfId="1392" xr:uid="{00000000-0005-0000-0000-000054050000}"/>
    <cellStyle name="þ_x001d_ð_x0017__x000c_ðþ÷_x000c_âþU_x0001_t_x0010__x0013_5_Noteco_HFM_YE_english+Overhead Individual FS_IT BUDGET 3.6 &amp; 3.6.B" xfId="1393" xr:uid="{00000000-0005-0000-0000-000055050000}"/>
    <cellStyle name="þ_x001d_ð_x0017__x000c_ðþ÷_x000c_âþU_x0001_t_x0010__x0013_5_x0007__Noteco_HFM_YE_english+Overhead Individual FS_IT BUDGET 3.6 &amp; 3.6.B" xfId="1394" xr:uid="{00000000-0005-0000-0000-000056050000}"/>
    <cellStyle name="þ_x001d_ð_x0017__x000c_ðþ÷_x000c_âþU_x0001_t_x0010__x0013_5_Noteco_HFM_YE_english+Overhead Individual FS_IT expense" xfId="1395" xr:uid="{00000000-0005-0000-0000-000057050000}"/>
    <cellStyle name="þ_x001d_ð_x0017__x000c_ðþ÷_x000c_âþU_x0001_t_x0010__x0013_5_x0007__Noteco_HFM_YE_english+Overhead Individual FS_IT expense" xfId="1396" xr:uid="{00000000-0005-0000-0000-000058050000}"/>
    <cellStyle name="þ_x001d_ð_x0017__x000c_ðþ÷_x000c_âþU_x0001_t_x0010__x0013_5_Noteco_HFM_YE_english+Overhead Individual FS_Libro3" xfId="1397" xr:uid="{00000000-0005-0000-0000-000059050000}"/>
    <cellStyle name="þ_x001d_ð_x0017__x000c_ðþ÷_x000c_âþU_x0001_t_x0010__x0013_5_x0007__Noteco_HFM_YE_english+Overhead Individual FS_Libro3" xfId="1398" xr:uid="{00000000-0005-0000-0000-00005A050000}"/>
    <cellStyle name="þ_x001d_ð_x0017__x000c_ðþ÷_x000c_âþU_x0001_t_x0010__x0013_5_Noteco_HFM_YE_english+Overhead Individual FS_Libro5" xfId="1399" xr:uid="{00000000-0005-0000-0000-00005B050000}"/>
    <cellStyle name="þ_x001d_ð_x0017__x000c_ðþ÷_x000c_âþU_x0001_t_x0010__x0013_5_x0007__Noteco_HFM_YE_english+Overhead Individual FS_Libro5" xfId="1400" xr:uid="{00000000-0005-0000-0000-00005C050000}"/>
    <cellStyle name="þ_x001d_ð_x0017__x000c_ðþ÷_x000c_âþU_x0001_t_x0010__x0013_5_Noteco_HFM_YE_english+Overhead Individual FS_MK" xfId="1401" xr:uid="{00000000-0005-0000-0000-00005D050000}"/>
    <cellStyle name="þ_x001d_ð_x0017__x000c_ðþ÷_x000c_âþU_x0001_t_x0010__x0013_5_x0007__Noteco_HFM_YE_english+Overhead Individual FS_MK" xfId="1402" xr:uid="{00000000-0005-0000-0000-00005E050000}"/>
    <cellStyle name="þ_x001d_ð_x0017__x000c_ðþ÷_x000c_âþU_x0001_t_x0010__x0013_5_Noteco_HFM_YE_english+Overhead Individual FS_Production cost BUDGET 2010" xfId="1403" xr:uid="{00000000-0005-0000-0000-00005F050000}"/>
    <cellStyle name="þ_x001d_ð_x0017__x000c_ðþ÷_x000c_âþU_x0001_t_x0010__x0013_5_x0007__Noteco_HFM_YE_english+Overhead Individual FS_Production cost BUDGET 2010" xfId="1404" xr:uid="{00000000-0005-0000-0000-000060050000}"/>
    <cellStyle name="þ_x001d_ð_x0017__x000c_ðþ÷_x000c_âþU_x0001_t_x0010__x0013_5_Noteco_HFM_YE_english+Overhead Individual FS_Standard Monthly Reporting Pack August 2009 посл.вариат" xfId="1405" xr:uid="{00000000-0005-0000-0000-000061050000}"/>
    <cellStyle name="þ_x001d_ð_x0017__x000c_ðþ÷_x000c_âþU_x0001_t_x0010__x0013_5_x0007__Noteco_HFM_YE_english+Overhead Individual FS_Standard Monthly Reporting Pack August 2009 посл.вариат" xfId="1406" xr:uid="{00000000-0005-0000-0000-000062050000}"/>
    <cellStyle name="þ_x001d_ð_x0017__x000c_ðþ÷_x000c_âþU_x0001_t_x0010__x0013_5_Noteco_HFM_YE_english+Overhead Individual FS_Standard Monthly Reporting Pack September 2009" xfId="1407" xr:uid="{00000000-0005-0000-0000-000063050000}"/>
    <cellStyle name="þ_x001d_ð_x0017__x000c_ðþ÷_x000c_âþU_x0001_t_x0010__x0013_5_x0007__Noteco_HFM_YE_english+Overhead Individual FS_Standard Monthly Reporting Pack September 2009" xfId="1408" xr:uid="{00000000-0005-0000-0000-000064050000}"/>
    <cellStyle name="þ_x001d_ð_x0017__x000c_ðþ÷_x000c_âþU_x0001_t_x0010__x0013_5_Noteco_HFM_YE_english+Overhead Individual FS_STRATEGIC PLAN 2009 REPORT _Company Keramika" xfId="1409" xr:uid="{00000000-0005-0000-0000-000065050000}"/>
    <cellStyle name="þ_x001d_ð_x0017__x000c_ðþ÷_x000c_âþU_x0001_t_x0010__x0013_5_x0007__Noteco_HFM_YE_english+Overhead Individual FS_STRATEGIC PLAN 2009 REPORT _Company Keramika" xfId="1410" xr:uid="{00000000-0005-0000-0000-000066050000}"/>
    <cellStyle name="þ_x001d_ð_x0017__x000c_ðþ÷_x000c_âþU_x0001_t_x0010__x0013_5_Noteco_HFM_YE_english+Overhead Individual FS_SUMARIO_MK" xfId="1411" xr:uid="{00000000-0005-0000-0000-000067050000}"/>
    <cellStyle name="þ_x001d_ð_x0017__x000c_ðþ÷_x000c_âþU_x0001_t_x0010__x0013_5_x0007__Noteco_HFM_YE_english+Overhead Individual FS_SUMARIO_MK" xfId="1412" xr:uid="{00000000-0005-0000-0000-000068050000}"/>
    <cellStyle name="þ_x001d_ð_x0017__x000c_ðþ÷_x000c_âþU_x0001_t_x0010__x0013_5_Noteco_HFM_YE_english+Overhead Individual FS_TEMPLATE BGT 2008" xfId="1413" xr:uid="{00000000-0005-0000-0000-000069050000}"/>
    <cellStyle name="þ_x001d_ð_x0017__x000c_ðþ÷_x000c_âþU_x0001_t_x0010__x0013_5_x0007__Noteco_HFM_YE_english+Overhead Individual FS_TEMPLATE BGT 2008" xfId="1414" xr:uid="{00000000-0005-0000-0000-00006A050000}"/>
    <cellStyle name="þ_x001d_ð_x0017__x000c_ðþ÷_x000c_âþU_x0001_t_x0010__x0013_5_Noteco_HFM_YE_english+Overhead Individual FS_TEMPLATE BGT 2008_draft_YingCONSO" xfId="1415" xr:uid="{00000000-0005-0000-0000-00006B050000}"/>
    <cellStyle name="þ_x001d_ð_x0017__x000c_ðþ÷_x000c_âþU_x0001_t_x0010__x0013_5_x0007__Noteco_HFM_YE_english+Overhead Individual FS_TEMPLATE BGT 2008_draft_YingCONSO" xfId="1416" xr:uid="{00000000-0005-0000-0000-00006C050000}"/>
    <cellStyle name="þ_x001d_ð_x0017__x000c_ðþ÷_x000c_âþU_x0001_t_x0010__x0013_5_Noteco_HFM_YE_english+Overhead Individual FS_TEMPLATE BGT 2008_eng" xfId="1417" xr:uid="{00000000-0005-0000-0000-00006D050000}"/>
    <cellStyle name="þ_x001d_ð_x0017__x000c_ðþ÷_x000c_âþU_x0001_t_x0010__x0013_5_x0007__Noteco_HFM_YE_english+Overhead Individual FS_TEMPLATE BGT 2008_eng" xfId="1418" xr:uid="{00000000-0005-0000-0000-00006E050000}"/>
    <cellStyle name="þ_x001d_ð_x0017__x000c_ðþ÷_x000c_âþU_x0001_t_x0010__x0013_5_Noteco_HFM_YE_english+Overhead Individual FS_TEMPLATE BGT 2008_eng(3)" xfId="1419" xr:uid="{00000000-0005-0000-0000-00006F050000}"/>
    <cellStyle name="þ_x001d_ð_x0017__x000c_ðþ÷_x000c_âþU_x0001_t_x0010__x0013_5_x0007__Noteco_HFM_YE_english+Overhead Individual FS_TEMPLATE BGT 2008_eng(3)" xfId="1420" xr:uid="{00000000-0005-0000-0000-000070050000}"/>
    <cellStyle name="þ_x001d_ð_x0017__x000c_ðþ÷_x000c_âþU_x0001_t_x0010__x0013_5_Noteco_HFM_YE_english+Overhead Individual FS_TEMPLATE BGT 2008_eng_2" xfId="1421" xr:uid="{00000000-0005-0000-0000-000071050000}"/>
    <cellStyle name="þ_x001d_ð_x0017__x000c_ðþ÷_x000c_âþU_x0001_t_x0010__x0013_5_x0007__Noteco_HFM_YE_english+Overhead Individual FS_TEMPLATE BGT 2008_eng_2" xfId="1422" xr:uid="{00000000-0005-0000-0000-000072050000}"/>
    <cellStyle name="þ_x001d_ð_x0017__x000c_ðþ÷_x000c_âþU_x0001_t_x0010__x0013_5_Noteco_HFM_YE_english+Overhead Individual FS_TEMPLATE BGT 2008_NEW" xfId="1423" xr:uid="{00000000-0005-0000-0000-000073050000}"/>
    <cellStyle name="þ_x001d_ð_x0017__x000c_ðþ÷_x000c_âþU_x0001_t_x0010__x0013_5_x0007__Noteco_HFM_YE_english+Overhead Individual FS_TEMPLATE BGT 2008_NEW" xfId="1424" xr:uid="{00000000-0005-0000-0000-000074050000}"/>
    <cellStyle name="þ_x001d_ð_x0017__x000c_ðþ÷_x000c_âþU_x0001_t_x0010__x0013_5_Noteco_HFM_YE_english+Overhead Individual FS_TEMPLATE BGT 2008_value2" xfId="1425" xr:uid="{00000000-0005-0000-0000-000075050000}"/>
    <cellStyle name="þ_x001d_ð_x0017__x000c_ðþ÷_x000c_âþU_x0001_t_x0010__x0013_5_x0007__Noteco_HFM_YE_english+Overhead Individual FS_TEMPLATE BGT 2008_value2" xfId="1426" xr:uid="{00000000-0005-0000-0000-000076050000}"/>
    <cellStyle name="þ_x001d_ð_x0017__x000c_ðþ÷_x000c_âþU_x0001_t_x0010__x0013_5_Noteco_HFM_YE_english+Overhead Individual FS_wc gala" xfId="1427" xr:uid="{00000000-0005-0000-0000-000077050000}"/>
    <cellStyle name="þ_x001d_ð_x0017__x000c_ðþ÷_x000c_âþU_x0001_t_x0010__x0013_5_x0007__Noteco_HFM_YE_english+Overhead Individual FS_wc gala" xfId="1428" xr:uid="{00000000-0005-0000-0000-000078050000}"/>
    <cellStyle name="þ_x001d_ð_x0017__x000c_ðþ÷_x000c_âþU_x0001_t_x0010__x0013_5_Noteco_HFM_YE_english+Overhead Individual FS_Working Capital Retrieve_New" xfId="1429" xr:uid="{00000000-0005-0000-0000-000079050000}"/>
    <cellStyle name="þ_x001d_ð_x0017__x000c_ðþ÷_x000c_âþU_x0001_t_x0010__x0013_5_x0007__Noteco_HFM_YE_english+Overhead Individual FS_Working Capital Retrieve_New" xfId="1430" xr:uid="{00000000-0005-0000-0000-00007A050000}"/>
    <cellStyle name="þ_x001d_ð_x0017__x000c_ðþ÷_x000c_âþU_x0001_t_x0010__x0013_5_Noteco_HFM_YE_english+Overhead Individual FS_Ying  2008 conso_CF" xfId="1431" xr:uid="{00000000-0005-0000-0000-00007B050000}"/>
    <cellStyle name="þ_x001d_ð_x0017__x000c_ðþ÷_x000c_âþU_x0001_t_x0010__x0013_5_x0007__Noteco_HFM_YE_english+Overhead Individual FS_Ying  2008 conso_CF" xfId="1432" xr:uid="{00000000-0005-0000-0000-00007C050000}"/>
    <cellStyle name="þ_x001d_ð_x0017__x000c_ðþ÷_x000c_âþU_x0001_t_x0010__x0013_5_Noteco_HFM_YE_english+Overhead Ying_CF" xfId="1433" xr:uid="{00000000-0005-0000-0000-00007D050000}"/>
    <cellStyle name="þ_x001d_ð_x0017__x000c_ðþ÷_x000c_âþU_x0001_t_x0010__x0013_5_x0007__Noteco_HFM_YE_english+Overhead Ying_CF" xfId="1434" xr:uid="{00000000-0005-0000-0000-00007E050000}"/>
    <cellStyle name="þ_x001d_ð_x0017__x000c_ðþ÷_x000c_âþU_x0001_t_x0010__x0013_5_x0007__x0001__x0003__Noteco_HFM_YE_english+Overhead Ying_CF" xfId="1435" xr:uid="{00000000-0005-0000-0000-00007F050000}"/>
    <cellStyle name="þ_x001d_ð_x0017__x000c_ðþ÷_x000c_âþU_x0001_t_x0010__x0013_5_Noteco_HFM_YE_english+Overhead Ying_CF 10" xfId="1436" xr:uid="{00000000-0005-0000-0000-000080050000}"/>
    <cellStyle name="þ_x001d_ð_x0017__x000c_ðþ÷_x000c_âþU_x0001_t_x0010__x0013_5_x0007__Noteco_HFM_YE_english+Overhead Ying_CF 10" xfId="1437" xr:uid="{00000000-0005-0000-0000-000081050000}"/>
    <cellStyle name="þ_x001d_ð_x0017__x000c_ðþ÷_x000c_âþU_x0001_t_x0010__x0013_5_x0007__x0001__x0003__Noteco_HFM_YE_english+Overhead Ying_CF 10" xfId="1438" xr:uid="{00000000-0005-0000-0000-000082050000}"/>
    <cellStyle name="þ_x001d_ð_x0017__x000c_ðþ÷_x000c_âþU_x0001_t_x0010__x0013_5_Noteco_HFM_YE_english+Overhead Ying_CF 11" xfId="1439" xr:uid="{00000000-0005-0000-0000-000083050000}"/>
    <cellStyle name="þ_x001d_ð_x0017__x000c_ðþ÷_x000c_âþU_x0001_t_x0010__x0013_5_x0007__Noteco_HFM_YE_english+Overhead Ying_CF 11" xfId="1440" xr:uid="{00000000-0005-0000-0000-000084050000}"/>
    <cellStyle name="þ_x001d_ð_x0017__x000c_ðþ÷_x000c_âþU_x0001_t_x0010__x0013_5_x0007__x0001__x0003__Noteco_HFM_YE_english+Overhead Ying_CF 11" xfId="1441" xr:uid="{00000000-0005-0000-0000-000085050000}"/>
    <cellStyle name="þ_x001d_ð_x0017__x000c_ðþ÷_x000c_âþU_x0001_t_x0010__x0013_5_Noteco_HFM_YE_english+Overhead Ying_CF 12" xfId="1442" xr:uid="{00000000-0005-0000-0000-000086050000}"/>
    <cellStyle name="þ_x001d_ð_x0017__x000c_ðþ÷_x000c_âþU_x0001_t_x0010__x0013_5_x0007__Noteco_HFM_YE_english+Overhead Ying_CF 12" xfId="1443" xr:uid="{00000000-0005-0000-0000-000087050000}"/>
    <cellStyle name="þ_x001d_ð_x0017__x000c_ðþ÷_x000c_âþU_x0001_t_x0010__x0013_5_x0007__x0001__x0003__Noteco_HFM_YE_english+Overhead Ying_CF 12" xfId="1444" xr:uid="{00000000-0005-0000-0000-000088050000}"/>
    <cellStyle name="þ_x001d_ð_x0017__x000c_ðþ÷_x000c_âþU_x0001_t_x0010__x0013_5_Noteco_HFM_YE_english+Overhead Ying_CF 13" xfId="1445" xr:uid="{00000000-0005-0000-0000-000089050000}"/>
    <cellStyle name="þ_x001d_ð_x0017__x000c_ðþ÷_x000c_âþU_x0001_t_x0010__x0013_5_x0007__Noteco_HFM_YE_english+Overhead Ying_CF 13" xfId="1446" xr:uid="{00000000-0005-0000-0000-00008A050000}"/>
    <cellStyle name="þ_x001d_ð_x0017__x000c_ðþ÷_x000c_âþU_x0001_t_x0010__x0013_5_x0007__x0001__x0003__Noteco_HFM_YE_english+Overhead Ying_CF 13" xfId="1447" xr:uid="{00000000-0005-0000-0000-00008B050000}"/>
    <cellStyle name="þ_x001d_ð_x0017__x000c_ðþ÷_x000c_âþU_x0001_t_x0010__x0013_5_Noteco_HFM_YE_english+Overhead Ying_CF 2" xfId="1448" xr:uid="{00000000-0005-0000-0000-00008C050000}"/>
    <cellStyle name="þ_x001d_ð_x0017__x000c_ðþ÷_x000c_âþU_x0001_t_x0010__x0013_5_x0007__Noteco_HFM_YE_english+Overhead Ying_CF 2" xfId="1449" xr:uid="{00000000-0005-0000-0000-00008D050000}"/>
    <cellStyle name="þ_x001d_ð_x0017__x000c_ðþ÷_x000c_âþU_x0001_t_x0010__x0013_5_x0007__x0001__x0003__Noteco_HFM_YE_english+Overhead Ying_CF 2" xfId="1450" xr:uid="{00000000-0005-0000-0000-00008E050000}"/>
    <cellStyle name="þ_x001d_ð_x0017__x000c_ðþ÷_x000c_âþU_x0001_t_x0010__x0013_5_Noteco_HFM_YE_english+Overhead Ying_CF 3" xfId="1451" xr:uid="{00000000-0005-0000-0000-00008F050000}"/>
    <cellStyle name="þ_x001d_ð_x0017__x000c_ðþ÷_x000c_âþU_x0001_t_x0010__x0013_5_x0007__Noteco_HFM_YE_english+Overhead Ying_CF 3" xfId="1452" xr:uid="{00000000-0005-0000-0000-000090050000}"/>
    <cellStyle name="þ_x001d_ð_x0017__x000c_ðþ÷_x000c_âþU_x0001_t_x0010__x0013_5_x0007__x0001__x0003__Noteco_HFM_YE_english+Overhead Ying_CF 3" xfId="1453" xr:uid="{00000000-0005-0000-0000-000091050000}"/>
    <cellStyle name="þ_x001d_ð_x0017__x000c_ðþ÷_x000c_âþU_x0001_t_x0010__x0013_5_Noteco_HFM_YE_english+Overhead Ying_CF 4" xfId="1454" xr:uid="{00000000-0005-0000-0000-000092050000}"/>
    <cellStyle name="þ_x001d_ð_x0017__x000c_ðþ÷_x000c_âþU_x0001_t_x0010__x0013_5_x0007__Noteco_HFM_YE_english+Overhead Ying_CF 4" xfId="1455" xr:uid="{00000000-0005-0000-0000-000093050000}"/>
    <cellStyle name="þ_x001d_ð_x0017__x000c_ðþ÷_x000c_âþU_x0001_t_x0010__x0013_5_x0007__x0001__x0003__Noteco_HFM_YE_english+Overhead Ying_CF 4" xfId="1456" xr:uid="{00000000-0005-0000-0000-000094050000}"/>
    <cellStyle name="þ_x001d_ð_x0017__x000c_ðþ÷_x000c_âþU_x0001_t_x0010__x0013_5_Noteco_HFM_YE_english+Overhead Ying_CF 5" xfId="1457" xr:uid="{00000000-0005-0000-0000-000095050000}"/>
    <cellStyle name="þ_x001d_ð_x0017__x000c_ðþ÷_x000c_âþU_x0001_t_x0010__x0013_5_x0007__Noteco_HFM_YE_english+Overhead Ying_CF 5" xfId="1458" xr:uid="{00000000-0005-0000-0000-000096050000}"/>
    <cellStyle name="þ_x001d_ð_x0017__x000c_ðþ÷_x000c_âþU_x0001_t_x0010__x0013_5_x0007__x0001__x0003__Noteco_HFM_YE_english+Overhead Ying_CF 5" xfId="1459" xr:uid="{00000000-0005-0000-0000-000097050000}"/>
    <cellStyle name="þ_x001d_ð_x0017__x000c_ðþ÷_x000c_âþU_x0001_t_x0010__x0013_5_Noteco_HFM_YE_english+Overhead Ying_CF 6" xfId="1460" xr:uid="{00000000-0005-0000-0000-000098050000}"/>
    <cellStyle name="þ_x001d_ð_x0017__x000c_ðþ÷_x000c_âþU_x0001_t_x0010__x0013_5_x0007__Noteco_HFM_YE_english+Overhead Ying_CF 6" xfId="1461" xr:uid="{00000000-0005-0000-0000-000099050000}"/>
    <cellStyle name="þ_x001d_ð_x0017__x000c_ðþ÷_x000c_âþU_x0001_t_x0010__x0013_5_x0007__x0001__x0003__Noteco_HFM_YE_english+Overhead Ying_CF 6" xfId="1462" xr:uid="{00000000-0005-0000-0000-00009A050000}"/>
    <cellStyle name="þ_x001d_ð_x0017__x000c_ðþ÷_x000c_âþU_x0001_t_x0010__x0013_5_Noteco_HFM_YE_english+Overhead Ying_CF 7" xfId="1463" xr:uid="{00000000-0005-0000-0000-00009B050000}"/>
    <cellStyle name="þ_x001d_ð_x0017__x000c_ðþ÷_x000c_âþU_x0001_t_x0010__x0013_5_x0007__Noteco_HFM_YE_english+Overhead Ying_CF 7" xfId="1464" xr:uid="{00000000-0005-0000-0000-00009C050000}"/>
    <cellStyle name="þ_x001d_ð_x0017__x000c_ðþ÷_x000c_âþU_x0001_t_x0010__x0013_5_x0007__x0001__x0003__Noteco_HFM_YE_english+Overhead Ying_CF 7" xfId="1465" xr:uid="{00000000-0005-0000-0000-00009D050000}"/>
    <cellStyle name="þ_x001d_ð_x0017__x000c_ðþ÷_x000c_âþU_x0001_t_x0010__x0013_5_Noteco_HFM_YE_english+Overhead Ying_CF 8" xfId="1466" xr:uid="{00000000-0005-0000-0000-00009E050000}"/>
    <cellStyle name="þ_x001d_ð_x0017__x000c_ðþ÷_x000c_âþU_x0001_t_x0010__x0013_5_x0007__Noteco_HFM_YE_english+Overhead Ying_CF 8" xfId="1467" xr:uid="{00000000-0005-0000-0000-00009F050000}"/>
    <cellStyle name="þ_x001d_ð_x0017__x000c_ðþ÷_x000c_âþU_x0001_t_x0010__x0013_5_x0007__x0001__x0003__Noteco_HFM_YE_english+Overhead Ying_CF 8" xfId="1468" xr:uid="{00000000-0005-0000-0000-0000A0050000}"/>
    <cellStyle name="þ_x001d_ð_x0017__x000c_ðþ÷_x000c_âþU_x0001_t_x0010__x0013_5_Noteco_HFM_YE_english+Overhead Ying_CF 9" xfId="1469" xr:uid="{00000000-0005-0000-0000-0000A1050000}"/>
    <cellStyle name="þ_x001d_ð_x0017__x000c_ðþ÷_x000c_âþU_x0001_t_x0010__x0013_5_x0007__Noteco_HFM_YE_english+Overhead Ying_CF 9" xfId="1470" xr:uid="{00000000-0005-0000-0000-0000A2050000}"/>
    <cellStyle name="þ_x001d_ð_x0017__x000c_ðþ÷_x000c_âþU_x0001_t_x0010__x0013_5_x0007__x0001__x0003__Noteco_HFM_YE_english+Overhead Ying_CF 9" xfId="1471" xr:uid="{00000000-0005-0000-0000-0000A3050000}"/>
    <cellStyle name="þ_x001d_ð_x0017__x000c_ðþ÷_x000c_âþU_x0001_t_x0010__x0013_5_Noteco_HFM_YE_english+Overhead Ying_CF_~1062289" xfId="1472" xr:uid="{00000000-0005-0000-0000-0000A4050000}"/>
    <cellStyle name="þ_x001d_ð_x0017__x000c_ðþ÷_x000c_âþU_x0001_t_x0010__x0013_5_x0007__Noteco_HFM_YE_english+Overhead Ying_CF_~1062289" xfId="1473" xr:uid="{00000000-0005-0000-0000-0000A5050000}"/>
    <cellStyle name="þ_x001d_ð_x0017__x000c_ðþ÷_x000c_âþU_x0001_t_x0010__x0013_5_x0007__x0001__x0003__Noteco_HFM_YE_english+Overhead Ying_CF_~1062289" xfId="1474" xr:uid="{00000000-0005-0000-0000-0000A6050000}"/>
    <cellStyle name="þ_x001d_ð_x0017__x000c_ðþ÷_x000c_âþU_x0001_t_x0010__x0013_5_Noteco_HFM_YE_english+Overhead Ying_CF_~4684452" xfId="1475" xr:uid="{00000000-0005-0000-0000-0000A7050000}"/>
    <cellStyle name="þ_x001d_ð_x0017__x000c_ðþ÷_x000c_âþU_x0001_t_x0010__x0013_5_x0007__Noteco_HFM_YE_english+Overhead Ying_CF_~4684452" xfId="1476" xr:uid="{00000000-0005-0000-0000-0000A8050000}"/>
    <cellStyle name="þ_x001d_ð_x0017__x000c_ðþ÷_x000c_âþU_x0001_t_x0010__x0013_5_x0007__x0001__x0003__Noteco_HFM_YE_english+Overhead Ying_CF_~4684452" xfId="1477" xr:uid="{00000000-0005-0000-0000-0000A9050000}"/>
    <cellStyle name="þ_x001d_ð_x0017__x000c_ðþ÷_x000c_âþU_x0001_t_x0010__x0013_5_Noteco_HFM_YE_english+Overhead Ying_CF_~9368934" xfId="1478" xr:uid="{00000000-0005-0000-0000-0000AA050000}"/>
    <cellStyle name="þ_x001d_ð_x0017__x000c_ðþ÷_x000c_âþU_x0001_t_x0010__x0013_5_x0007__Noteco_HFM_YE_english+Overhead Ying_CF_~9368934" xfId="1479" xr:uid="{00000000-0005-0000-0000-0000AB050000}"/>
    <cellStyle name="þ_x001d_ð_x0017__x000c_ðþ÷_x000c_âþU_x0001_t_x0010__x0013_5_x0007__x0001__x0003__Noteco_HFM_YE_english+Overhead Ying_CF_~9368934" xfId="1480" xr:uid="{00000000-0005-0000-0000-0000AC050000}"/>
    <cellStyle name="þ_x001d_ð_x0017__x000c_ðþ÷_x000c_âþU_x0001_t_x0010__x0013_5_Noteco_HFM_YE_english+Overhead Ying_CF_1.5 MGN" xfId="1481" xr:uid="{00000000-0005-0000-0000-0000AD050000}"/>
    <cellStyle name="þ_x001d_ð_x0017__x000c_ðþ÷_x000c_âþU_x0001_t_x0010__x0013_5_x0007__Noteco_HFM_YE_english+Overhead Ying_CF_1.5 MGN" xfId="1482" xr:uid="{00000000-0005-0000-0000-0000AE050000}"/>
    <cellStyle name="þ_x001d_ð_x0017__x000c_ðþ÷_x000c_âþU_x0001_t_x0010__x0013_5_x0007__x0001__x0003__Noteco_HFM_YE_english+Overhead Ying_CF_1.5 MGN" xfId="1483" xr:uid="{00000000-0005-0000-0000-0000AF050000}"/>
    <cellStyle name="þ_x001d_ð_x0017__x000c_ðþ÷_x000c_âþU_x0001_t_x0010__x0013_5_Noteco_HFM_YE_english+Overhead Ying_CF_2.2" xfId="1484" xr:uid="{00000000-0005-0000-0000-0000B0050000}"/>
    <cellStyle name="þ_x001d_ð_x0017__x000c_ðþ÷_x000c_âþU_x0001_t_x0010__x0013_5_x0007__Noteco_HFM_YE_english+Overhead Ying_CF_2.2" xfId="1485" xr:uid="{00000000-0005-0000-0000-0000B1050000}"/>
    <cellStyle name="þ_x001d_ð_x0017__x000c_ðþ÷_x000c_âþU_x0001_t_x0010__x0013_5_x0007__x0001__x0003__Noteco_HFM_YE_english+Overhead Ying_CF_2.2" xfId="1486" xr:uid="{00000000-0005-0000-0000-0000B2050000}"/>
    <cellStyle name="þ_x001d_ð_x0017__x000c_ðþ÷_x000c_âþU_x0001_t_x0010__x0013_5_Noteco_HFM_YE_english+Overhead Ying_CF_3.5.A MARKETING &amp; SALES" xfId="1487" xr:uid="{00000000-0005-0000-0000-0000B3050000}"/>
    <cellStyle name="þ_x001d_ð_x0017__x000c_ðþ÷_x000c_âþU_x0001_t_x0010__x0013_5_x0007__Noteco_HFM_YE_english+Overhead Ying_CF_3.5.A MARKETING &amp; SALES" xfId="1488" xr:uid="{00000000-0005-0000-0000-0000B4050000}"/>
    <cellStyle name="þ_x001d_ð_x0017__x000c_ðþ÷_x000c_âþU_x0001_t_x0010__x0013_5_x0007__x0001__x0003__Noteco_HFM_YE_english+Overhead Ying_CF_3.5.A MARKETING &amp; SALES" xfId="1489" xr:uid="{00000000-0005-0000-0000-0000B5050000}"/>
    <cellStyle name="þ_x001d_ð_x0017__x000c_ðþ÷_x000c_âþU_x0001_t_x0010__x0013_5_Noteco_HFM_YE_english+Overhead Ying_CF_3.6 GNRL &amp; ADMIN" xfId="1490" xr:uid="{00000000-0005-0000-0000-0000B6050000}"/>
    <cellStyle name="þ_x001d_ð_x0017__x000c_ðþ÷_x000c_âþU_x0001_t_x0010__x0013_5_x0007__Noteco_HFM_YE_english+Overhead Ying_CF_3.6 GNRL &amp; ADMIN" xfId="1491" xr:uid="{00000000-0005-0000-0000-0000B7050000}"/>
    <cellStyle name="þ_x001d_ð_x0017__x000c_ðþ÷_x000c_âþU_x0001_t_x0010__x0013_5_x0007__x0001__x0003__Noteco_HFM_YE_english+Overhead Ying_CF_3.6 GNRL &amp; ADMIN" xfId="1492" xr:uid="{00000000-0005-0000-0000-0000B8050000}"/>
    <cellStyle name="þ_x001d_ð_x0017__x000c_ðþ÷_x000c_âþU_x0001_t_x0010__x0013_5_Noteco_HFM_YE_english+Overhead Ying_CF_3.6.B.IT" xfId="1493" xr:uid="{00000000-0005-0000-0000-0000B9050000}"/>
    <cellStyle name="þ_x001d_ð_x0017__x000c_ðþ÷_x000c_âþU_x0001_t_x0010__x0013_5_x0007__Noteco_HFM_YE_english+Overhead Ying_CF_3.6.B.IT" xfId="1494" xr:uid="{00000000-0005-0000-0000-0000BA050000}"/>
    <cellStyle name="þ_x001d_ð_x0017__x000c_ðþ÷_x000c_âþU_x0001_t_x0010__x0013_5_x0007__x0001__x0003__Noteco_HFM_YE_english+Overhead Ying_CF_3.6.B.IT" xfId="1495" xr:uid="{00000000-0005-0000-0000-0000BB050000}"/>
    <cellStyle name="þ_x001d_ð_x0017__x000c_ðþ÷_x000c_âþU_x0001_t_x0010__x0013_5_Noteco_HFM_YE_english+Overhead Ying_CF_4_Anexo 4.2.2009" xfId="1496" xr:uid="{00000000-0005-0000-0000-0000BC050000}"/>
    <cellStyle name="þ_x001d_ð_x0017__x000c_ðþ÷_x000c_âþU_x0001_t_x0010__x0013_5_x0007__Noteco_HFM_YE_english+Overhead Ying_CF_4_Anexo 4.2.2009" xfId="1497" xr:uid="{00000000-0005-0000-0000-0000BD050000}"/>
    <cellStyle name="þ_x001d_ð_x0017__x000c_ðþ÷_x000c_âþU_x0001_t_x0010__x0013_5_x0007__x0001__x0003__Noteco_HFM_YE_english+Overhead Ying_CF_4_Anexo 4.2.2009" xfId="1498" xr:uid="{00000000-0005-0000-0000-0000BE050000}"/>
    <cellStyle name="þ_x001d_ð_x0017__x000c_ðþ÷_x000c_âþU_x0001_t_x0010__x0013_5_Noteco_HFM_YE_english+Overhead Ying_CF_A.3.5.B  TEMPLATE BGT 2010 06102009" xfId="1499" xr:uid="{00000000-0005-0000-0000-0000BF050000}"/>
    <cellStyle name="þ_x001d_ð_x0017__x000c_ðþ÷_x000c_âþU_x0001_t_x0010__x0013_5_x0007__Noteco_HFM_YE_english+Overhead Ying_CF_A.3.5.B  TEMPLATE BGT 2010 06102009" xfId="1500" xr:uid="{00000000-0005-0000-0000-0000C0050000}"/>
    <cellStyle name="þ_x001d_ð_x0017__x000c_ðþ÷_x000c_âþU_x0001_t_x0010__x0013_5_x0007__x0001__x0003__Noteco_HFM_YE_english+Overhead Ying_CF_A.3.5.B  TEMPLATE BGT 2010 06102009" xfId="1501" xr:uid="{00000000-0005-0000-0000-0000C1050000}"/>
    <cellStyle name="þ_x001d_ð_x0017__x000c_ðþ÷_x000c_âþU_x0001_t_x0010__x0013_5_Noteco_HFM_YE_english+Overhead Ying_CF_Anexo 4.2.2008 nuevo" xfId="1502" xr:uid="{00000000-0005-0000-0000-0000C2050000}"/>
    <cellStyle name="þ_x001d_ð_x0017__x000c_ðþ÷_x000c_âþU_x0001_t_x0010__x0013_5_x0007__Noteco_HFM_YE_english+Overhead Ying_CF_Anexo 4.2.2008 nuevo" xfId="1503" xr:uid="{00000000-0005-0000-0000-0000C3050000}"/>
    <cellStyle name="þ_x001d_ð_x0017__x000c_ðþ÷_x000c_âþU_x0001_t_x0010__x0013_5_x0007__x0001__x0003__Noteco_HFM_YE_english+Overhead Ying_CF_Anexo 4.2.2008 nuevo" xfId="1504" xr:uid="{00000000-0005-0000-0000-0000C4050000}"/>
    <cellStyle name="þ_x001d_ð_x0017__x000c_ðþ÷_x000c_âþU_x0001_t_x0010__x0013_5_Noteco_HFM_YE_english+Overhead Ying_CF_BDG2008_4.2 INVESTMENT" xfId="1505" xr:uid="{00000000-0005-0000-0000-0000C5050000}"/>
    <cellStyle name="þ_x001d_ð_x0017__x000c_ðþ÷_x000c_âþU_x0001_t_x0010__x0013_5_x0007__Noteco_HFM_YE_english+Overhead Ying_CF_BDG2008_4.2 INVESTMENT" xfId="1506" xr:uid="{00000000-0005-0000-0000-0000C6050000}"/>
    <cellStyle name="þ_x001d_ð_x0017__x000c_ðþ÷_x000c_âþU_x0001_t_x0010__x0013_5_x0007__x0001__x0003__Noteco_HFM_YE_english+Overhead Ying_CF_BDG2008_4.2 INVESTMENT" xfId="1507" xr:uid="{00000000-0005-0000-0000-0000C7050000}"/>
    <cellStyle name="þ_x001d_ð_x0017__x000c_ðþ÷_x000c_âþU_x0001_t_x0010__x0013_5_Noteco_HFM_YE_english+Overhead Ying_CF_BGT 2008 RPL+ZWS" xfId="1508" xr:uid="{00000000-0005-0000-0000-0000C8050000}"/>
    <cellStyle name="þ_x001d_ð_x0017__x000c_ðþ÷_x000c_âþU_x0001_t_x0010__x0013_5_x0007__Noteco_HFM_YE_english+Overhead Ying_CF_BGT 2008 RPL+ZWS" xfId="1509" xr:uid="{00000000-0005-0000-0000-0000C9050000}"/>
    <cellStyle name="þ_x001d_ð_x0017__x000c_ðþ÷_x000c_âþU_x0001_t_x0010__x0013_5_x0007__x0001__x0003__Noteco_HFM_YE_english+Overhead Ying_CF_BGT 2008 RPL+ZWS" xfId="1510" xr:uid="{00000000-0005-0000-0000-0000CA050000}"/>
    <cellStyle name="þ_x001d_ð_x0017__x000c_ðþ÷_x000c_âþU_x0001_t_x0010__x0013_5_Noteco_HFM_YE_english+Overhead Ying_CF_BGT2008" xfId="1511" xr:uid="{00000000-0005-0000-0000-0000CB050000}"/>
    <cellStyle name="þ_x001d_ð_x0017__x000c_ðþ÷_x000c_âþU_x0001_t_x0010__x0013_5_x0007__Noteco_HFM_YE_english+Overhead Ying_CF_BGT2008" xfId="1512" xr:uid="{00000000-0005-0000-0000-0000CC050000}"/>
    <cellStyle name="þ_x001d_ð_x0017__x000c_ðþ÷_x000c_âþU_x0001_t_x0010__x0013_5_x0007__x0001__x0003__Noteco_HFM_YE_english+Overhead Ying_CF_BGT2008" xfId="1513" xr:uid="{00000000-0005-0000-0000-0000CD050000}"/>
    <cellStyle name="þ_x001d_ð_x0017__x000c_ðþ÷_x000c_âþU_x0001_t_x0010__x0013_5_Noteco_HFM_YE_english+Overhead Ying_CF_BGT2008_OLD" xfId="1514" xr:uid="{00000000-0005-0000-0000-0000CE050000}"/>
    <cellStyle name="þ_x001d_ð_x0017__x000c_ðþ÷_x000c_âþU_x0001_t_x0010__x0013_5_x0007__Noteco_HFM_YE_english+Overhead Ying_CF_BGT2008_OLD" xfId="1515" xr:uid="{00000000-0005-0000-0000-0000CF050000}"/>
    <cellStyle name="þ_x001d_ð_x0017__x000c_ðþ÷_x000c_âþU_x0001_t_x0010__x0013_5_x0007__x0001__x0003__Noteco_HFM_YE_english+Overhead Ying_CF_BGT2008_OLD" xfId="1516" xr:uid="{00000000-0005-0000-0000-0000D0050000}"/>
    <cellStyle name="þ_x001d_ð_x0017__x000c_ðþ÷_x000c_âþU_x0001_t_x0010__x0013_5_Noteco_HFM_YE_english+Overhead Ying_CF_BGT2009_I_v2" xfId="1517" xr:uid="{00000000-0005-0000-0000-0000D1050000}"/>
    <cellStyle name="þ_x001d_ð_x0017__x000c_ðþ÷_x000c_âþU_x0001_t_x0010__x0013_5_x0007__Noteco_HFM_YE_english+Overhead Ying_CF_BGT2009_I_v2" xfId="1518" xr:uid="{00000000-0005-0000-0000-0000D2050000}"/>
    <cellStyle name="þ_x001d_ð_x0017__x000c_ðþ÷_x000c_âþU_x0001_t_x0010__x0013_5_x0007__x0001__x0003__Noteco_HFM_YE_english+Overhead Ying_CF_BGT2009_I_v2" xfId="1519" xr:uid="{00000000-0005-0000-0000-0000D3050000}"/>
    <cellStyle name="þ_x001d_ð_x0017__x000c_ðþ÷_x000c_âþU_x0001_t_x0010__x0013_5_Noteco_HFM_YE_english+Overhead Ying_CF_BOOK_3.5.B  TEMPLATE BGT 2009" xfId="1520" xr:uid="{00000000-0005-0000-0000-0000D4050000}"/>
    <cellStyle name="þ_x001d_ð_x0017__x000c_ðþ÷_x000c_âþU_x0001_t_x0010__x0013_5_x0007__Noteco_HFM_YE_english+Overhead Ying_CF_BOOK_3.5.B  TEMPLATE BGT 2009" xfId="1521" xr:uid="{00000000-0005-0000-0000-0000D5050000}"/>
    <cellStyle name="þ_x001d_ð_x0017__x000c_ðþ÷_x000c_âþU_x0001_t_x0010__x0013_5_x0007__x0001__x0003__Noteco_HFM_YE_english+Overhead Ying_CF_BOOK_3.5.B  TEMPLATE BGT 2009" xfId="1522" xr:uid="{00000000-0005-0000-0000-0000D6050000}"/>
    <cellStyle name="þ_x001d_ð_x0017__x000c_ðþ÷_x000c_âþU_x0001_t_x0010__x0013_5_Noteco_HFM_YE_english+Overhead Ying_CF_Bud_SALES_10-1" xfId="1523" xr:uid="{00000000-0005-0000-0000-0000D7050000}"/>
    <cellStyle name="þ_x001d_ð_x0017__x000c_ðþ÷_x000c_âþU_x0001_t_x0010__x0013_5_x0007__Noteco_HFM_YE_english+Overhead Ying_CF_Bud_SALES_10-1" xfId="1524" xr:uid="{00000000-0005-0000-0000-0000D8050000}"/>
    <cellStyle name="þ_x001d_ð_x0017__x000c_ðþ÷_x000c_âþU_x0001_t_x0010__x0013_5_x0007__x0001__x0003__Noteco_HFM_YE_english+Overhead Ying_CF_Bud_SALES_10-1" xfId="1525" xr:uid="{00000000-0005-0000-0000-0000D9050000}"/>
    <cellStyle name="þ_x001d_ð_x0017__x000c_ðþ÷_x000c_âþU_x0001_t_x0010__x0013_5_Noteco_HFM_YE_english+Overhead Ying_CF_BUDGET 2008_Filial" xfId="1526" xr:uid="{00000000-0005-0000-0000-0000DA050000}"/>
    <cellStyle name="þ_x001d_ð_x0017__x000c_ðþ÷_x000c_âþU_x0001_t_x0010__x0013_5_x0007__Noteco_HFM_YE_english+Overhead Ying_CF_BUDGET 2008_Filial" xfId="1527" xr:uid="{00000000-0005-0000-0000-0000DB050000}"/>
    <cellStyle name="þ_x001d_ð_x0017__x000c_ðþ÷_x000c_âþU_x0001_t_x0010__x0013_5_x0007__x0001__x0003__Noteco_HFM_YE_english+Overhead Ying_CF_BUDGET 2008_Filial" xfId="1528" xr:uid="{00000000-0005-0000-0000-0000DC050000}"/>
    <cellStyle name="þ_x001d_ð_x0017__x000c_ðþ÷_x000c_âþU_x0001_t_x0010__x0013_5_Noteco_HFM_YE_english+Overhead Ying_CF_Budget 2010 Retrieve template" xfId="1529" xr:uid="{00000000-0005-0000-0000-0000DD050000}"/>
    <cellStyle name="þ_x001d_ð_x0017__x000c_ðþ÷_x000c_âþU_x0001_t_x0010__x0013_5_x0007__Noteco_HFM_YE_english+Overhead Ying_CF_Budget 2010 Retrieve template" xfId="1530" xr:uid="{00000000-0005-0000-0000-0000DE050000}"/>
    <cellStyle name="þ_x001d_ð_x0017__x000c_ðþ÷_x000c_âþU_x0001_t_x0010__x0013_5_x0007__x0001__x0003__Noteco_HFM_YE_english+Overhead Ying_CF_Budget 2010 Retrieve template" xfId="1531" xr:uid="{00000000-0005-0000-0000-0000DF050000}"/>
    <cellStyle name="þ_x001d_ð_x0017__x000c_ðþ÷_x000c_âþU_x0001_t_x0010__x0013_5_Noteco_HFM_YE_english+Overhead Ying_CF_Budget 2010 Retrieve template-1" xfId="1532" xr:uid="{00000000-0005-0000-0000-0000E0050000}"/>
    <cellStyle name="þ_x001d_ð_x0017__x000c_ðþ÷_x000c_âþU_x0001_t_x0010__x0013_5_x0007__Noteco_HFM_YE_english+Overhead Ying_CF_Budget 2010 Retrieve template-1" xfId="1533" xr:uid="{00000000-0005-0000-0000-0000E1050000}"/>
    <cellStyle name="þ_x001d_ð_x0017__x000c_ðþ÷_x000c_âþU_x0001_t_x0010__x0013_5_x0007__x0001__x0003__Noteco_HFM_YE_english+Overhead Ying_CF_Budget 2010 Retrieve template-1" xfId="1534" xr:uid="{00000000-0005-0000-0000-0000E2050000}"/>
    <cellStyle name="þ_x001d_ð_x0017__x000c_ðþ÷_x000c_âþU_x0001_t_x0010__x0013_5_Noteco_HFM_YE_english+Overhead Ying_CF_Budget Keramika 1.11.08-2" xfId="1535" xr:uid="{00000000-0005-0000-0000-0000E3050000}"/>
    <cellStyle name="þ_x001d_ð_x0017__x000c_ðþ÷_x000c_âþU_x0001_t_x0010__x0013_5_x0007__Noteco_HFM_YE_english+Overhead Ying_CF_Budget Keramika 1.11.08-2" xfId="1536" xr:uid="{00000000-0005-0000-0000-0000E4050000}"/>
    <cellStyle name="þ_x001d_ð_x0017__x000c_ðþ÷_x000c_âþU_x0001_t_x0010__x0013_5_x0007__x0001__x0003__Noteco_HFM_YE_english+Overhead Ying_CF_Budget Keramika 1.11.08-2" xfId="1537" xr:uid="{00000000-0005-0000-0000-0000E5050000}"/>
    <cellStyle name="þ_x001d_ð_x0017__x000c_ðþ÷_x000c_âþU_x0001_t_x0010__x0013_5_Noteco_HFM_YE_english+Overhead Ying_CF_Budget Keramika 2008" xfId="1538" xr:uid="{00000000-0005-0000-0000-0000E6050000}"/>
    <cellStyle name="þ_x001d_ð_x0017__x000c_ðþ÷_x000c_âþU_x0001_t_x0010__x0013_5_x0007__Noteco_HFM_YE_english+Overhead Ying_CF_Budget Keramika 2008" xfId="1539" xr:uid="{00000000-0005-0000-0000-0000E7050000}"/>
    <cellStyle name="þ_x001d_ð_x0017__x000c_ðþ÷_x000c_âþU_x0001_t_x0010__x0013_5_x0007__x0001__x0003__Noteco_HFM_YE_english+Overhead Ying_CF_Budget Keramika 2008" xfId="1540" xr:uid="{00000000-0005-0000-0000-0000E8050000}"/>
    <cellStyle name="þ_x001d_ð_x0017__x000c_ðþ÷_x000c_âþU_x0001_t_x0010__x0013_5_Noteco_HFM_YE_english+Overhead Ying_CF_Budget Polska &amp; Silesia 2008" xfId="1541" xr:uid="{00000000-0005-0000-0000-0000E9050000}"/>
    <cellStyle name="þ_x001d_ð_x0017__x000c_ðþ÷_x000c_âþU_x0001_t_x0010__x0013_5_x0007__Noteco_HFM_YE_english+Overhead Ying_CF_Budget Polska &amp; Silesia 2008" xfId="1542" xr:uid="{00000000-0005-0000-0000-0000EA050000}"/>
    <cellStyle name="þ_x001d_ð_x0017__x000c_ðþ÷_x000c_âþU_x0001_t_x0010__x0013_5_x0007__x0001__x0003__Noteco_HFM_YE_english+Overhead Ying_CF_Budget Polska &amp; Silesia 2008" xfId="1543" xr:uid="{00000000-0005-0000-0000-0000EB050000}"/>
    <cellStyle name="þ_x001d_ð_x0017__x000c_ðþ÷_x000c_âþU_x0001_t_x0010__x0013_5_Noteco_HFM_YE_english+Overhead Ying_CF_Budget Polska &amp; Silesia 2008_v1" xfId="1544" xr:uid="{00000000-0005-0000-0000-0000EC050000}"/>
    <cellStyle name="þ_x001d_ð_x0017__x000c_ðþ÷_x000c_âþU_x0001_t_x0010__x0013_5_x0007__Noteco_HFM_YE_english+Overhead Ying_CF_Budget Polska &amp; Silesia 2008_v1" xfId="1545" xr:uid="{00000000-0005-0000-0000-0000ED050000}"/>
    <cellStyle name="þ_x001d_ð_x0017__x000c_ðþ÷_x000c_âþU_x0001_t_x0010__x0013_5_x0007__x0001__x0003__Noteco_HFM_YE_english+Overhead Ying_CF_Budget Polska &amp; Silesia 2008_v1" xfId="1546" xr:uid="{00000000-0005-0000-0000-0000EE050000}"/>
    <cellStyle name="þ_x001d_ð_x0017__x000c_ðþ÷_x000c_âþU_x0001_t_x0010__x0013_5_Noteco_HFM_YE_english+Overhead Ying_CF_Budget Polska &amp; Silesia 2008_V2" xfId="1547" xr:uid="{00000000-0005-0000-0000-0000EF050000}"/>
    <cellStyle name="þ_x001d_ð_x0017__x000c_ðþ÷_x000c_âþU_x0001_t_x0010__x0013_5_x0007__Noteco_HFM_YE_english+Overhead Ying_CF_Budget Polska &amp; Silesia 2008_V2" xfId="1548" xr:uid="{00000000-0005-0000-0000-0000F0050000}"/>
    <cellStyle name="þ_x001d_ð_x0017__x000c_ðþ÷_x000c_âþU_x0001_t_x0010__x0013_5_x0007__x0001__x0003__Noteco_HFM_YE_english+Overhead Ying_CF_Budget Polska &amp; Silesia 2008_V2" xfId="1549" xr:uid="{00000000-0005-0000-0000-0000F1050000}"/>
    <cellStyle name="þ_x001d_ð_x0017__x000c_ðþ÷_x000c_âþU_x0001_t_x0010__x0013_5_Noteco_HFM_YE_english+Overhead Ying_CF_Budget Santekhnika 08 X JGM.xls~RF1a2d8ee0" xfId="1550" xr:uid="{00000000-0005-0000-0000-0000F2050000}"/>
    <cellStyle name="þ_x001d_ð_x0017__x000c_ðþ÷_x000c_âþU_x0001_t_x0010__x0013_5_x0007__Noteco_HFM_YE_english+Overhead Ying_CF_Budget Santekhnika 08 X JGM.xls~RF1a2d8ee0" xfId="1551" xr:uid="{00000000-0005-0000-0000-0000F3050000}"/>
    <cellStyle name="þ_x001d_ð_x0017__x000c_ðþ÷_x000c_âþU_x0001_t_x0010__x0013_5_x0007__x0001__x0003__Noteco_HFM_YE_english+Overhead Ying_CF_Budget Santekhnika 08 X JGM.xls~RF1a2d8ee0" xfId="1552" xr:uid="{00000000-0005-0000-0000-0000F4050000}"/>
    <cellStyle name="þ_x001d_ð_x0017__x000c_ðþ÷_x000c_âþU_x0001_t_x0010__x0013_5_Noteco_HFM_YE_english+Overhead Ying_CF_Budget Santekhnika 08 X2" xfId="1553" xr:uid="{00000000-0005-0000-0000-0000F5050000}"/>
    <cellStyle name="þ_x001d_ð_x0017__x000c_ðþ÷_x000c_âþU_x0001_t_x0010__x0013_5_x0007__Noteco_HFM_YE_english+Overhead Ying_CF_Budget Santekhnika 08 X2" xfId="1554" xr:uid="{00000000-0005-0000-0000-0000F6050000}"/>
    <cellStyle name="þ_x001d_ð_x0017__x000c_ðþ÷_x000c_âþU_x0001_t_x0010__x0013_5_x0007__x0001__x0003__Noteco_HFM_YE_english+Overhead Ying_CF_Budget Santekhnika 08 X2" xfId="1555" xr:uid="{00000000-0005-0000-0000-0000F7050000}"/>
    <cellStyle name="þ_x001d_ð_x0017__x000c_ðþ÷_x000c_âþU_x0001_t_x0010__x0013_5_Noteco_HFM_YE_english+Overhead Ying_CF_Budget_2008_RCHINA Conso" xfId="1556" xr:uid="{00000000-0005-0000-0000-0000F8050000}"/>
    <cellStyle name="þ_x001d_ð_x0017__x000c_ðþ÷_x000c_âþU_x0001_t_x0010__x0013_5_x0007__Noteco_HFM_YE_english+Overhead Ying_CF_Budget_2008_RCHINA Conso" xfId="1557" xr:uid="{00000000-0005-0000-0000-0000F9050000}"/>
    <cellStyle name="þ_x001d_ð_x0017__x000c_ðþ÷_x000c_âþU_x0001_t_x0010__x0013_5_x0007__x0001__x0003__Noteco_HFM_YE_english+Overhead Ying_CF_Budget_2008_RCHINA Conso" xfId="1558" xr:uid="{00000000-0005-0000-0000-0000FA050000}"/>
    <cellStyle name="þ_x001d_ð_x0017__x000c_ðþ÷_x000c_âþU_x0001_t_x0010__x0013_5_Noteco_HFM_YE_english+Overhead Ying_CF_China Budget Consolidation 2008" xfId="1559" xr:uid="{00000000-0005-0000-0000-0000FB050000}"/>
    <cellStyle name="þ_x001d_ð_x0017__x000c_ðþ÷_x000c_âþU_x0001_t_x0010__x0013_5_x0007__Noteco_HFM_YE_english+Overhead Ying_CF_China Budget Consolidation 2008" xfId="1560" xr:uid="{00000000-0005-0000-0000-0000FC050000}"/>
    <cellStyle name="þ_x001d_ð_x0017__x000c_ðþ÷_x000c_âþU_x0001_t_x0010__x0013_5_x0007__x0001__x0003__Noteco_HFM_YE_english+Overhead Ying_CF_China Budget Consolidation 2008" xfId="1561" xr:uid="{00000000-0005-0000-0000-0000FD050000}"/>
    <cellStyle name="þ_x001d_ð_x0017__x000c_ðþ÷_x000c_âþU_x0001_t_x0010__x0013_5_Noteco_HFM_YE_english+Overhead Ying_CF_Copy of ECO_TEMPLATE_YE2007_KERAMIKA 7 final 20032008" xfId="1562" xr:uid="{00000000-0005-0000-0000-0000FE050000}"/>
    <cellStyle name="þ_x001d_ð_x0017__x000c_ðþ÷_x000c_âþU_x0001_t_x0010__x0013_5_x0007__Noteco_HFM_YE_english+Overhead Ying_CF_Copy of ECO_TEMPLATE_YE2007_KERAMIKA 7 final 20032008" xfId="1563" xr:uid="{00000000-0005-0000-0000-0000FF050000}"/>
    <cellStyle name="þ_x001d_ð_x0017__x000c_ðþ÷_x000c_âþU_x0001_t_x0010__x0013_5_x0007__x0001__x0003__Noteco_HFM_YE_english+Overhead Ying_CF_Copy of ECO_TEMPLATE_YE2007_KERAMIKA 7 final 20032008" xfId="1564" xr:uid="{00000000-0005-0000-0000-000000060000}"/>
    <cellStyle name="þ_x001d_ð_x0017__x000c_ðþ÷_x000c_âþU_x0001_t_x0010__x0013_5_Noteco_HFM_YE_english+Overhead Ying_CF_ECO_TEMPLATE_YE2007_English" xfId="1565" xr:uid="{00000000-0005-0000-0000-000001060000}"/>
    <cellStyle name="þ_x001d_ð_x0017__x000c_ðþ÷_x000c_âþU_x0001_t_x0010__x0013_5_x0007__Noteco_HFM_YE_english+Overhead Ying_CF_ECO_TEMPLATE_YE2007_English" xfId="1566" xr:uid="{00000000-0005-0000-0000-000002060000}"/>
    <cellStyle name="þ_x001d_ð_x0017__x000c_ðþ÷_x000c_âþU_x0001_t_x0010__x0013_5_x0007__x0001__x0003__Noteco_HFM_YE_english+Overhead Ying_CF_ECO_TEMPLATE_YE2007_English" xfId="1567" xr:uid="{00000000-0005-0000-0000-000003060000}"/>
    <cellStyle name="þ_x001d_ð_x0017__x000c_ðþ÷_x000c_âþU_x0001_t_x0010__x0013_5_Noteco_HFM_YE_english+Overhead Ying_CF_ECO_TEMPLATE_YE2007_English FINAL3" xfId="1568" xr:uid="{00000000-0005-0000-0000-000004060000}"/>
    <cellStyle name="þ_x001d_ð_x0017__x000c_ðþ÷_x000c_âþU_x0001_t_x0010__x0013_5_x0007__Noteco_HFM_YE_english+Overhead Ying_CF_ECO_TEMPLATE_YE2007_English FINAL3" xfId="1569" xr:uid="{00000000-0005-0000-0000-000005060000}"/>
    <cellStyle name="þ_x001d_ð_x0017__x000c_ðþ÷_x000c_âþU_x0001_t_x0010__x0013_5_x0007__x0001__x0003__Noteco_HFM_YE_english+Overhead Ying_CF_ECO_TEMPLATE_YE2007_English FINAL3" xfId="1570" xr:uid="{00000000-0005-0000-0000-000006060000}"/>
    <cellStyle name="þ_x001d_ð_x0017__x000c_ðþ÷_x000c_âþU_x0001_t_x0010__x0013_5_Noteco_HFM_YE_english+Overhead Ying_CF_ECO_TEMPLATE_YE2007_Español" xfId="1571" xr:uid="{00000000-0005-0000-0000-000007060000}"/>
    <cellStyle name="þ_x001d_ð_x0017__x000c_ðþ÷_x000c_âþU_x0001_t_x0010__x0013_5_x0007__Noteco_HFM_YE_english+Overhead Ying_CF_ECO_TEMPLATE_YE2007_Español" xfId="1572" xr:uid="{00000000-0005-0000-0000-000008060000}"/>
    <cellStyle name="þ_x001d_ð_x0017__x000c_ðþ÷_x000c_âþU_x0001_t_x0010__x0013_5_x0007__x0001__x0003__Noteco_HFM_YE_english+Overhead Ying_CF_ECO_TEMPLATE_YE2007_Español" xfId="1573" xr:uid="{00000000-0005-0000-0000-000009060000}"/>
    <cellStyle name="þ_x001d_ð_x0017__x000c_ðþ÷_x000c_âþU_x0001_t_x0010__x0013_5_Noteco_HFM_YE_english+Overhead Ying_CF_ECO_TEMPLATE_YE2007_KERAMIKA" xfId="1574" xr:uid="{00000000-0005-0000-0000-00000A060000}"/>
    <cellStyle name="þ_x001d_ð_x0017__x000c_ðþ÷_x000c_âþU_x0001_t_x0010__x0013_5_x0007__Noteco_HFM_YE_english+Overhead Ying_CF_ECO_TEMPLATE_YE2007_KERAMIKA" xfId="1575" xr:uid="{00000000-0005-0000-0000-00000B060000}"/>
    <cellStyle name="þ_x001d_ð_x0017__x000c_ðþ÷_x000c_âþU_x0001_t_x0010__x0013_5_x0007__x0001__x0003__Noteco_HFM_YE_english+Overhead Ying_CF_ECO_TEMPLATE_YE2007_KERAMIKA" xfId="1576" xr:uid="{00000000-0005-0000-0000-00000C060000}"/>
    <cellStyle name="þ_x001d_ð_x0017__x000c_ðþ÷_x000c_âþU_x0001_t_x0010__x0013_5_Noteco_HFM_YE_english+Overhead Ying_CF_ECO_TEMPLATE_YE2008_English" xfId="1577" xr:uid="{00000000-0005-0000-0000-00000D060000}"/>
    <cellStyle name="þ_x001d_ð_x0017__x000c_ðþ÷_x000c_âþU_x0001_t_x0010__x0013_5_x0007__Noteco_HFM_YE_english+Overhead Ying_CF_ECO_TEMPLATE_YE2008_English" xfId="1578" xr:uid="{00000000-0005-0000-0000-00000E060000}"/>
    <cellStyle name="þ_x001d_ð_x0017__x000c_ðþ÷_x000c_âþU_x0001_t_x0010__x0013_5_x0007__x0001__x0003__Noteco_HFM_YE_english+Overhead Ying_CF_ECO_TEMPLATE_YE2008_English" xfId="1579" xr:uid="{00000000-0005-0000-0000-00000F060000}"/>
    <cellStyle name="þ_x001d_ð_x0017__x000c_ðþ÷_x000c_âþU_x0001_t_x0010__x0013_5_Noteco_HFM_YE_english+Overhead Ying_CF_ECO_TEMPLATE_YE2008_English " xfId="1580" xr:uid="{00000000-0005-0000-0000-000010060000}"/>
    <cellStyle name="þ_x001d_ð_x0017__x000c_ðþ÷_x000c_âþU_x0001_t_x0010__x0013_5_x0007__Noteco_HFM_YE_english+Overhead Ying_CF_ECO_TEMPLATE_YE2008_English " xfId="1581" xr:uid="{00000000-0005-0000-0000-000011060000}"/>
    <cellStyle name="þ_x001d_ð_x0017__x000c_ðþ÷_x000c_âþU_x0001_t_x0010__x0013_5_x0007__x0001__x0003__Noteco_HFM_YE_english+Overhead Ying_CF_ECO_TEMPLATE_YE2008_English " xfId="1582" xr:uid="{00000000-0005-0000-0000-000012060000}"/>
    <cellStyle name="þ_x001d_ð_x0017__x000c_ðþ÷_x000c_âþU_x0001_t_x0010__x0013_5_Noteco_HFM_YE_english+Overhead Ying_CF_ECO_TEMPLATE_YE2008_English_manual " xfId="1583" xr:uid="{00000000-0005-0000-0000-000013060000}"/>
    <cellStyle name="þ_x001d_ð_x0017__x000c_ðþ÷_x000c_âþU_x0001_t_x0010__x0013_5_x0007__Noteco_HFM_YE_english+Overhead Ying_CF_ECO_TEMPLATE_YE2008_English_manual " xfId="1584" xr:uid="{00000000-0005-0000-0000-000014060000}"/>
    <cellStyle name="þ_x001d_ð_x0017__x000c_ðþ÷_x000c_âþU_x0001_t_x0010__x0013_5_x0007__x0001__x0003__Noteco_HFM_YE_english+Overhead Ying_CF_ECO_TEMPLATE_YE2008_English_manual " xfId="1585" xr:uid="{00000000-0005-0000-0000-000015060000}"/>
    <cellStyle name="þ_x001d_ð_x0017__x000c_ðþ÷_x000c_âþU_x0001_t_x0010__x0013_5_Noteco_HFM_YE_english+Overhead Ying_CF_ECO_TEMPLATE_YE2008_English_manual-sales " xfId="1586" xr:uid="{00000000-0005-0000-0000-000016060000}"/>
    <cellStyle name="þ_x001d_ð_x0017__x000c_ðþ÷_x000c_âþU_x0001_t_x0010__x0013_5_x0007__Noteco_HFM_YE_english+Overhead Ying_CF_ECO_TEMPLATE_YE2008_English_manual-sales " xfId="1587" xr:uid="{00000000-0005-0000-0000-000017060000}"/>
    <cellStyle name="þ_x001d_ð_x0017__x000c_ðþ÷_x000c_âþU_x0001_t_x0010__x0013_5_x0007__x0001__x0003__Noteco_HFM_YE_english+Overhead Ying_CF_ECO_TEMPLATE_YE2008_English_manual-sales " xfId="1588" xr:uid="{00000000-0005-0000-0000-000018060000}"/>
    <cellStyle name="þ_x001d_ð_x0017__x000c_ðþ÷_x000c_âþU_x0001_t_x0010__x0013_5_Noteco_HFM_YE_english+Overhead Ying_CF_ECO_TEMPLATE_YE2008_English-1" xfId="1589" xr:uid="{00000000-0005-0000-0000-000019060000}"/>
    <cellStyle name="þ_x001d_ð_x0017__x000c_ðþ÷_x000c_âþU_x0001_t_x0010__x0013_5_x0007__Noteco_HFM_YE_english+Overhead Ying_CF_ECO_TEMPLATE_YE2008_English-1" xfId="1590" xr:uid="{00000000-0005-0000-0000-00001A060000}"/>
    <cellStyle name="þ_x001d_ð_x0017__x000c_ðþ÷_x000c_âþU_x0001_t_x0010__x0013_5_x0007__x0001__x0003__Noteco_HFM_YE_english+Overhead Ying_CF_ECO_TEMPLATE_YE2008_English-1" xfId="1591" xr:uid="{00000000-0005-0000-0000-00001B060000}"/>
    <cellStyle name="þ_x001d_ð_x0017__x000c_ðþ÷_x000c_âþU_x0001_t_x0010__x0013_5_Noteco_HFM_YE_english+Overhead Ying_CF_ECO_TEMPLATE_YE2008_English2" xfId="1592" xr:uid="{00000000-0005-0000-0000-00001C060000}"/>
    <cellStyle name="þ_x001d_ð_x0017__x000c_ðþ÷_x000c_âþU_x0001_t_x0010__x0013_5_x0007__Noteco_HFM_YE_english+Overhead Ying_CF_ECO_TEMPLATE_YE2008_English2" xfId="1593" xr:uid="{00000000-0005-0000-0000-00001D060000}"/>
    <cellStyle name="þ_x001d_ð_x0017__x000c_ðþ÷_x000c_âþU_x0001_t_x0010__x0013_5_x0007__x0001__x0003__Noteco_HFM_YE_english+Overhead Ying_CF_ECO_TEMPLATE_YE2008_English2" xfId="1594" xr:uid="{00000000-0005-0000-0000-00001E060000}"/>
    <cellStyle name="þ_x001d_ð_x0017__x000c_ðþ÷_x000c_âþU_x0001_t_x0010__x0013_5_Noteco_HFM_YE_english+Overhead Ying_CF_ECO_TEMPLATE_YE2009_English_ADD" xfId="1595" xr:uid="{00000000-0005-0000-0000-00001F060000}"/>
    <cellStyle name="þ_x001d_ð_x0017__x000c_ðþ÷_x000c_âþU_x0001_t_x0010__x0013_5_x0007__Noteco_HFM_YE_english+Overhead Ying_CF_ECO_TEMPLATE_YE2009_English_ADD" xfId="1596" xr:uid="{00000000-0005-0000-0000-000020060000}"/>
    <cellStyle name="þ_x001d_ð_x0017__x000c_ðþ÷_x000c_âþU_x0001_t_x0010__x0013_5_x0007__x0001__x0003__Noteco_HFM_YE_english+Overhead Ying_CF_ECO_TEMPLATE_YE2009_English_ADD" xfId="1597" xr:uid="{00000000-0005-0000-0000-000021060000}"/>
    <cellStyle name="þ_x001d_ð_x0017__x000c_ðþ÷_x000c_âþU_x0001_t_x0010__x0013_5_Noteco_HFM_YE_english+Overhead Ying_CF_ECONOMIC NOTES 2008 RARG" xfId="1598" xr:uid="{00000000-0005-0000-0000-000022060000}"/>
    <cellStyle name="þ_x001d_ð_x0017__x000c_ðþ÷_x000c_âþU_x0001_t_x0010__x0013_5_x0007__Noteco_HFM_YE_english+Overhead Ying_CF_ECONOMIC NOTES 2008 RARG" xfId="1599" xr:uid="{00000000-0005-0000-0000-000023060000}"/>
    <cellStyle name="þ_x001d_ð_x0017__x000c_ðþ÷_x000c_âþU_x0001_t_x0010__x0013_5_x0007__x0001__x0003__Noteco_HFM_YE_english+Overhead Ying_CF_ECONOMIC NOTES 2008 RARG" xfId="1600" xr:uid="{00000000-0005-0000-0000-000024060000}"/>
    <cellStyle name="þ_x001d_ð_x0017__x000c_ðþ÷_x000c_âþU_x0001_t_x0010__x0013_5_Noteco_HFM_YE_english+Overhead Ying_CF_ECONOMIC NOTES 2008 RARG original" xfId="1601" xr:uid="{00000000-0005-0000-0000-000025060000}"/>
    <cellStyle name="þ_x001d_ð_x0017__x000c_ðþ÷_x000c_âþU_x0001_t_x0010__x0013_5_x0007__Noteco_HFM_YE_english+Overhead Ying_CF_ECONOMIC NOTES 2008 RARG original" xfId="1602" xr:uid="{00000000-0005-0000-0000-000026060000}"/>
    <cellStyle name="þ_x001d_ð_x0017__x000c_ðþ÷_x000c_âþU_x0001_t_x0010__x0013_5_x0007__x0001__x0003__Noteco_HFM_YE_english+Overhead Ying_CF_ECONOMIC NOTES 2008 RARG original" xfId="1603" xr:uid="{00000000-0005-0000-0000-000027060000}"/>
    <cellStyle name="þ_x001d_ð_x0017__x000c_ðþ÷_x000c_âþU_x0001_t_x0010__x0013_5_Noteco_HFM_YE_english+Overhead Ying_CF_exemple 4.4" xfId="1604" xr:uid="{00000000-0005-0000-0000-000028060000}"/>
    <cellStyle name="þ_x001d_ð_x0017__x000c_ðþ÷_x000c_âþU_x0001_t_x0010__x0013_5_x0007__Noteco_HFM_YE_english+Overhead Ying_CF_exemple 4.4" xfId="1605" xr:uid="{00000000-0005-0000-0000-000029060000}"/>
    <cellStyle name="þ_x001d_ð_x0017__x000c_ðþ÷_x000c_âþU_x0001_t_x0010__x0013_5_x0007__x0001__x0003__Noteco_HFM_YE_english+Overhead Ying_CF_exemple 4.4" xfId="1606" xr:uid="{00000000-0005-0000-0000-00002A060000}"/>
    <cellStyle name="þ_x001d_ð_x0017__x000c_ðþ÷_x000c_âþU_x0001_t_x0010__x0013_5_Noteco_HFM_YE_english+Overhead Ying_CF_IT BUDGET 3.6 &amp; 3.6.B" xfId="1607" xr:uid="{00000000-0005-0000-0000-00002B060000}"/>
    <cellStyle name="þ_x001d_ð_x0017__x000c_ðþ÷_x000c_âþU_x0001_t_x0010__x0013_5_x0007__Noteco_HFM_YE_english+Overhead Ying_CF_IT BUDGET 3.6 &amp; 3.6.B" xfId="1608" xr:uid="{00000000-0005-0000-0000-00002C060000}"/>
    <cellStyle name="þ_x001d_ð_x0017__x000c_ðþ÷_x000c_âþU_x0001_t_x0010__x0013_5_x0007__x0001__x0003__Noteco_HFM_YE_english+Overhead Ying_CF_IT BUDGET 3.6 &amp; 3.6.B" xfId="1609" xr:uid="{00000000-0005-0000-0000-00002D060000}"/>
    <cellStyle name="þ_x001d_ð_x0017__x000c_ðþ÷_x000c_âþU_x0001_t_x0010__x0013_5_Noteco_HFM_YE_english+Overhead Ying_CF_IT expense" xfId="1610" xr:uid="{00000000-0005-0000-0000-00002E060000}"/>
    <cellStyle name="þ_x001d_ð_x0017__x000c_ðþ÷_x000c_âþU_x0001_t_x0010__x0013_5_x0007__Noteco_HFM_YE_english+Overhead Ying_CF_IT expense" xfId="1611" xr:uid="{00000000-0005-0000-0000-00002F060000}"/>
    <cellStyle name="þ_x001d_ð_x0017__x000c_ðþ÷_x000c_âþU_x0001_t_x0010__x0013_5_x0007__x0001__x0003__Noteco_HFM_YE_english+Overhead Ying_CF_IT expense" xfId="1612" xr:uid="{00000000-0005-0000-0000-000030060000}"/>
    <cellStyle name="þ_x001d_ð_x0017__x000c_ðþ÷_x000c_âþU_x0001_t_x0010__x0013_5_Noteco_HFM_YE_english+Overhead Ying_CF_Libro3" xfId="1613" xr:uid="{00000000-0005-0000-0000-000031060000}"/>
    <cellStyle name="þ_x001d_ð_x0017__x000c_ðþ÷_x000c_âþU_x0001_t_x0010__x0013_5_x0007__Noteco_HFM_YE_english+Overhead Ying_CF_Libro3" xfId="1614" xr:uid="{00000000-0005-0000-0000-000032060000}"/>
    <cellStyle name="þ_x001d_ð_x0017__x000c_ðþ÷_x000c_âþU_x0001_t_x0010__x0013_5_x0007__x0001__x0003__Noteco_HFM_YE_english+Overhead Ying_CF_Libro3" xfId="1615" xr:uid="{00000000-0005-0000-0000-000033060000}"/>
    <cellStyle name="þ_x001d_ð_x0017__x000c_ðþ÷_x000c_âþU_x0001_t_x0010__x0013_5_Noteco_HFM_YE_english+Overhead Ying_CF_Libro5" xfId="1616" xr:uid="{00000000-0005-0000-0000-000034060000}"/>
    <cellStyle name="þ_x001d_ð_x0017__x000c_ðþ÷_x000c_âþU_x0001_t_x0010__x0013_5_x0007__Noteco_HFM_YE_english+Overhead Ying_CF_Libro5" xfId="1617" xr:uid="{00000000-0005-0000-0000-000035060000}"/>
    <cellStyle name="þ_x001d_ð_x0017__x000c_ðþ÷_x000c_âþU_x0001_t_x0010__x0013_5_x0007__x0001__x0003__Noteco_HFM_YE_english+Overhead Ying_CF_Libro5" xfId="1618" xr:uid="{00000000-0005-0000-0000-000036060000}"/>
    <cellStyle name="þ_x001d_ð_x0017__x000c_ðþ÷_x000c_âþU_x0001_t_x0010__x0013_5_Noteco_HFM_YE_english+Overhead Ying_CF_MK" xfId="1619" xr:uid="{00000000-0005-0000-0000-000037060000}"/>
    <cellStyle name="þ_x001d_ð_x0017__x000c_ðþ÷_x000c_âþU_x0001_t_x0010__x0013_5_x0007__Noteco_HFM_YE_english+Overhead Ying_CF_MK" xfId="1620" xr:uid="{00000000-0005-0000-0000-000038060000}"/>
    <cellStyle name="þ_x001d_ð_x0017__x000c_ðþ÷_x000c_âþU_x0001_t_x0010__x0013_5_x0007__x0001__x0003__Noteco_HFM_YE_english+Overhead Ying_CF_MK" xfId="1621" xr:uid="{00000000-0005-0000-0000-000039060000}"/>
    <cellStyle name="þ_x001d_ð_x0017__x000c_ðþ÷_x000c_âþU_x0001_t_x0010__x0013_5_Noteco_HFM_YE_english+Overhead Ying_CF_Production cost BUDGET 2010" xfId="1622" xr:uid="{00000000-0005-0000-0000-00003A060000}"/>
    <cellStyle name="þ_x001d_ð_x0017__x000c_ðþ÷_x000c_âþU_x0001_t_x0010__x0013_5_x0007__Noteco_HFM_YE_english+Overhead Ying_CF_Production cost BUDGET 2010" xfId="1623" xr:uid="{00000000-0005-0000-0000-00003B060000}"/>
    <cellStyle name="þ_x001d_ð_x0017__x000c_ðþ÷_x000c_âþU_x0001_t_x0010__x0013_5_x0007__x0001__x0003__Noteco_HFM_YE_english+Overhead Ying_CF_Production cost BUDGET 2010" xfId="1624" xr:uid="{00000000-0005-0000-0000-00003C060000}"/>
    <cellStyle name="þ_x001d_ð_x0017__x000c_ðþ÷_x000c_âþU_x0001_t_x0010__x0013_5_Noteco_HFM_YE_english+Overhead Ying_CF_Standard Monthly Reporting Pack August 2009 посл.вариат" xfId="1625" xr:uid="{00000000-0005-0000-0000-00003D060000}"/>
    <cellStyle name="þ_x001d_ð_x0017__x000c_ðþ÷_x000c_âþU_x0001_t_x0010__x0013_5_x0007__Noteco_HFM_YE_english+Overhead Ying_CF_Standard Monthly Reporting Pack August 2009 посл.вариат" xfId="1626" xr:uid="{00000000-0005-0000-0000-00003E060000}"/>
    <cellStyle name="þ_x001d_ð_x0017__x000c_ðþ÷_x000c_âþU_x0001_t_x0010__x0013_5_x0007__x0001__x0003__Noteco_HFM_YE_english+Overhead Ying_CF_Standard Monthly Reporting Pack August 2009 посл.вариат" xfId="1627" xr:uid="{00000000-0005-0000-0000-00003F060000}"/>
    <cellStyle name="þ_x001d_ð_x0017__x000c_ðþ÷_x000c_âþU_x0001_t_x0010__x0013_5_Noteco_HFM_YE_english+Overhead Ying_CF_Standard Monthly Reporting Pack September 2009" xfId="1628" xr:uid="{00000000-0005-0000-0000-000040060000}"/>
    <cellStyle name="þ_x001d_ð_x0017__x000c_ðþ÷_x000c_âþU_x0001_t_x0010__x0013_5_x0007__Noteco_HFM_YE_english+Overhead Ying_CF_Standard Monthly Reporting Pack September 2009" xfId="1629" xr:uid="{00000000-0005-0000-0000-000041060000}"/>
    <cellStyle name="þ_x001d_ð_x0017__x000c_ðþ÷_x000c_âþU_x0001_t_x0010__x0013_5_x0007__x0001__x0003__Noteco_HFM_YE_english+Overhead Ying_CF_Standard Monthly Reporting Pack September 2009" xfId="1630" xr:uid="{00000000-0005-0000-0000-000042060000}"/>
    <cellStyle name="þ_x001d_ð_x0017__x000c_ðþ÷_x000c_âþU_x0001_t_x0010__x0013_5_Noteco_HFM_YE_english+Overhead Ying_CF_STRATEGIC PLAN 2009 REPORT _Company Keramika" xfId="1631" xr:uid="{00000000-0005-0000-0000-000043060000}"/>
    <cellStyle name="þ_x001d_ð_x0017__x000c_ðþ÷_x000c_âþU_x0001_t_x0010__x0013_5_x0007__Noteco_HFM_YE_english+Overhead Ying_CF_STRATEGIC PLAN 2009 REPORT _Company Keramika" xfId="1632" xr:uid="{00000000-0005-0000-0000-000044060000}"/>
    <cellStyle name="þ_x001d_ð_x0017__x000c_ðþ÷_x000c_âþU_x0001_t_x0010__x0013_5_x0007__x0001__x0003__Noteco_HFM_YE_english+Overhead Ying_CF_STRATEGIC PLAN 2009 REPORT _Company Keramika" xfId="1633" xr:uid="{00000000-0005-0000-0000-000045060000}"/>
    <cellStyle name="þ_x001d_ð_x0017__x000c_ðþ÷_x000c_âþU_x0001_t_x0010__x0013_5_Noteco_HFM_YE_english+Overhead Ying_CF_SUMARIO_MK" xfId="1634" xr:uid="{00000000-0005-0000-0000-000046060000}"/>
    <cellStyle name="þ_x001d_ð_x0017__x000c_ðþ÷_x000c_âþU_x0001_t_x0010__x0013_5_x0007__Noteco_HFM_YE_english+Overhead Ying_CF_SUMARIO_MK" xfId="1635" xr:uid="{00000000-0005-0000-0000-000047060000}"/>
    <cellStyle name="þ_x001d_ð_x0017__x000c_ðþ÷_x000c_âþU_x0001_t_x0010__x0013_5_x0007__x0001__x0003__Noteco_HFM_YE_english+Overhead Ying_CF_SUMARIO_MK" xfId="1636" xr:uid="{00000000-0005-0000-0000-000048060000}"/>
    <cellStyle name="þ_x001d_ð_x0017__x000c_ðþ÷_x000c_âþU_x0001_t_x0010__x0013_5_Noteco_HFM_YE_english+Overhead Ying_CF_TEMPLATE BGT 2008" xfId="1637" xr:uid="{00000000-0005-0000-0000-000049060000}"/>
    <cellStyle name="þ_x001d_ð_x0017__x000c_ðþ÷_x000c_âþU_x0001_t_x0010__x0013_5_x0007__Noteco_HFM_YE_english+Overhead Ying_CF_TEMPLATE BGT 2008" xfId="1638" xr:uid="{00000000-0005-0000-0000-00004A060000}"/>
    <cellStyle name="þ_x001d_ð_x0017__x000c_ðþ÷_x000c_âþU_x0001_t_x0010__x0013_5_x0007__x0001__x0003__Noteco_HFM_YE_english+Overhead Ying_CF_TEMPLATE BGT 2008" xfId="1639" xr:uid="{00000000-0005-0000-0000-00004B060000}"/>
    <cellStyle name="þ_x001d_ð_x0017__x000c_ðþ÷_x000c_âþU_x0001_t_x0010__x0013_5_Noteco_HFM_YE_english+Overhead Ying_CF_TEMPLATE BGT 2008_draft_YingCONSO" xfId="1640" xr:uid="{00000000-0005-0000-0000-00004C060000}"/>
    <cellStyle name="þ_x001d_ð_x0017__x000c_ðþ÷_x000c_âþU_x0001_t_x0010__x0013_5_x0007__Noteco_HFM_YE_english+Overhead Ying_CF_TEMPLATE BGT 2008_draft_YingCONSO" xfId="1641" xr:uid="{00000000-0005-0000-0000-00004D060000}"/>
    <cellStyle name="þ_x001d_ð_x0017__x000c_ðþ÷_x000c_âþU_x0001_t_x0010__x0013_5_x0007__x0001__x0003__Noteco_HFM_YE_english+Overhead Ying_CF_TEMPLATE BGT 2008_draft_YingCONSO" xfId="1642" xr:uid="{00000000-0005-0000-0000-00004E060000}"/>
    <cellStyle name="þ_x001d_ð_x0017__x000c_ðþ÷_x000c_âþU_x0001_t_x0010__x0013_5_Noteco_HFM_YE_english+Overhead Ying_CF_TEMPLATE BGT 2008_eng" xfId="1643" xr:uid="{00000000-0005-0000-0000-00004F060000}"/>
    <cellStyle name="þ_x001d_ð_x0017__x000c_ðþ÷_x000c_âþU_x0001_t_x0010__x0013_5_x0007__Noteco_HFM_YE_english+Overhead Ying_CF_TEMPLATE BGT 2008_eng" xfId="1644" xr:uid="{00000000-0005-0000-0000-000050060000}"/>
    <cellStyle name="þ_x001d_ð_x0017__x000c_ðþ÷_x000c_âþU_x0001_t_x0010__x0013_5_x0007__x0001__x0003__Noteco_HFM_YE_english+Overhead Ying_CF_TEMPLATE BGT 2008_eng" xfId="1645" xr:uid="{00000000-0005-0000-0000-000051060000}"/>
    <cellStyle name="þ_x001d_ð_x0017__x000c_ðþ÷_x000c_âþU_x0001_t_x0010__x0013_5_Noteco_HFM_YE_english+Overhead Ying_CF_TEMPLATE BGT 2008_eng(3)" xfId="1646" xr:uid="{00000000-0005-0000-0000-000052060000}"/>
    <cellStyle name="þ_x001d_ð_x0017__x000c_ðþ÷_x000c_âþU_x0001_t_x0010__x0013_5_x0007__Noteco_HFM_YE_english+Overhead Ying_CF_TEMPLATE BGT 2008_eng(3)" xfId="1647" xr:uid="{00000000-0005-0000-0000-000053060000}"/>
    <cellStyle name="þ_x001d_ð_x0017__x000c_ðþ÷_x000c_âþU_x0001_t_x0010__x0013_5_x0007__x0001__x0003__Noteco_HFM_YE_english+Overhead Ying_CF_TEMPLATE BGT 2008_eng(3)" xfId="1648" xr:uid="{00000000-0005-0000-0000-000054060000}"/>
    <cellStyle name="þ_x001d_ð_x0017__x000c_ðþ÷_x000c_âþU_x0001_t_x0010__x0013_5_Noteco_HFM_YE_english+Overhead Ying_CF_TEMPLATE BGT 2008_eng_2" xfId="1649" xr:uid="{00000000-0005-0000-0000-000055060000}"/>
    <cellStyle name="þ_x001d_ð_x0017__x000c_ðþ÷_x000c_âþU_x0001_t_x0010__x0013_5_x0007__Noteco_HFM_YE_english+Overhead Ying_CF_TEMPLATE BGT 2008_eng_2" xfId="1650" xr:uid="{00000000-0005-0000-0000-000056060000}"/>
    <cellStyle name="þ_x001d_ð_x0017__x000c_ðþ÷_x000c_âþU_x0001_t_x0010__x0013_5_x0007__x0001__x0003__Noteco_HFM_YE_english+Overhead Ying_CF_TEMPLATE BGT 2008_eng_2" xfId="1651" xr:uid="{00000000-0005-0000-0000-000057060000}"/>
    <cellStyle name="þ_x001d_ð_x0017__x000c_ðþ÷_x000c_âþU_x0001_t_x0010__x0013_5_Noteco_HFM_YE_english+Overhead Ying_CF_TEMPLATE BGT 2008_NEW" xfId="1652" xr:uid="{00000000-0005-0000-0000-000058060000}"/>
    <cellStyle name="þ_x001d_ð_x0017__x000c_ðþ÷_x000c_âþU_x0001_t_x0010__x0013_5_x0007__Noteco_HFM_YE_english+Overhead Ying_CF_TEMPLATE BGT 2008_NEW" xfId="1653" xr:uid="{00000000-0005-0000-0000-000059060000}"/>
    <cellStyle name="þ_x001d_ð_x0017__x000c_ðþ÷_x000c_âþU_x0001_t_x0010__x0013_5_x0007__x0001__x0003__Noteco_HFM_YE_english+Overhead Ying_CF_TEMPLATE BGT 2008_NEW" xfId="1654" xr:uid="{00000000-0005-0000-0000-00005A060000}"/>
    <cellStyle name="þ_x001d_ð_x0017__x000c_ðþ÷_x000c_âþU_x0001_t_x0010__x0013_5_Noteco_HFM_YE_english+Overhead Ying_CF_TEMPLATE BGT 2008_value2" xfId="1655" xr:uid="{00000000-0005-0000-0000-00005B060000}"/>
    <cellStyle name="þ_x001d_ð_x0017__x000c_ðþ÷_x000c_âþU_x0001_t_x0010__x0013_5_x0007__Noteco_HFM_YE_english+Overhead Ying_CF_TEMPLATE BGT 2008_value2" xfId="1656" xr:uid="{00000000-0005-0000-0000-00005C060000}"/>
    <cellStyle name="þ_x001d_ð_x0017__x000c_ðþ÷_x000c_âþU_x0001_t_x0010__x0013_5_x0007__x0001__x0003__Noteco_HFM_YE_english+Overhead Ying_CF_TEMPLATE BGT 2008_value2" xfId="1657" xr:uid="{00000000-0005-0000-0000-00005D060000}"/>
    <cellStyle name="þ_x001d_ð_x0017__x000c_ðþ÷_x000c_âþU_x0001_t_x0010__x0013_5_Noteco_HFM_YE_english+Overhead Ying_CF_wc gala" xfId="1658" xr:uid="{00000000-0005-0000-0000-00005E060000}"/>
    <cellStyle name="þ_x001d_ð_x0017__x000c_ðþ÷_x000c_âþU_x0001_t_x0010__x0013_5_x0007__Noteco_HFM_YE_english+Overhead Ying_CF_wc gala" xfId="1659" xr:uid="{00000000-0005-0000-0000-00005F060000}"/>
    <cellStyle name="þ_x001d_ð_x0017__x000c_ðþ÷_x000c_âþU_x0001_t_x0010__x0013_5_x0007__x0001__x0003__Noteco_HFM_YE_english+Overhead Ying_CF_wc gala" xfId="1660" xr:uid="{00000000-0005-0000-0000-000060060000}"/>
    <cellStyle name="þ_x001d_ð_x0017__x000c_ðþ÷_x000c_âþU_x0001_t_x0010__x0013_5_Noteco_HFM_YE_english+Overhead Ying_CF_Working Capital Retrieve_New" xfId="1661" xr:uid="{00000000-0005-0000-0000-000061060000}"/>
    <cellStyle name="þ_x001d_ð_x0017__x000c_ðþ÷_x000c_âþU_x0001_t_x0010__x0013_5_x0007__Noteco_HFM_YE_english+Overhead Ying_CF_Working Capital Retrieve_New" xfId="1662" xr:uid="{00000000-0005-0000-0000-000062060000}"/>
    <cellStyle name="þ_x001d_ð_x0017__x000c_ðþ÷_x000c_âþU_x0001_t_x0010__x0013_5_x0007__x0001__x0003__Noteco_HFM_YE_english+Overhead Ying_CF_Working Capital Retrieve_New" xfId="1663" xr:uid="{00000000-0005-0000-0000-000063060000}"/>
    <cellStyle name="þ_x001d_ð_x0017__x000c_ðþ÷_x000c_âþU_x0001_t_x0010__x0013_5_Noteco_HFM_YE_english+Overhead Ying_CF_Ying  2008 conso_CF" xfId="1664" xr:uid="{00000000-0005-0000-0000-000064060000}"/>
    <cellStyle name="þ_x001d_ð_x0017__x000c_ðþ÷_x000c_âþU_x0001_t_x0010__x0013_5_x0007__Noteco_HFM_YE_english+Overhead Ying_CF_Ying  2008 conso_CF" xfId="1665" xr:uid="{00000000-0005-0000-0000-000065060000}"/>
    <cellStyle name="þ_x001d_ð_x0017__x000c_ðþ÷_x000c_âþU_x0001_t_x0010__x0013_5_x0007__x0001__x0003__Noteco_HFM_YE_english+Overhead Ying_CF_Ying  2008 conso_CF" xfId="1666" xr:uid="{00000000-0005-0000-0000-000066060000}"/>
    <cellStyle name="þ_x001d_ð_x0017__x000c_ðþ÷_x000c_âþU_x0001_t_x0010__x0013_5_Results of January 2010" xfId="1667" xr:uid="{00000000-0005-0000-0000-000067060000}"/>
    <cellStyle name="þ_x001d_ð_x0017__x000c_ðþ÷_x000c_âþU_x0001_t_x0010__x0013_5_x000f__x0001__x0003__Results of January 2010" xfId="1668" xr:uid="{00000000-0005-0000-0000-000068060000}"/>
    <cellStyle name="þ_x001d_ð_x0017__x000c_ðþ÷_x000c_âþU_x0001_t_x0010__x0013_5_Results of January ADD 2010" xfId="1669" xr:uid="{00000000-0005-0000-0000-000069060000}"/>
    <cellStyle name="þ_x001d_ð_x0017__x000c_ðþ÷_x000c_âþU_x0001_t_x0010__x0013_5_x000f__x0001__x0003__Results of March ADD-1 2009" xfId="1670" xr:uid="{00000000-0005-0000-0000-00006A060000}"/>
    <cellStyle name="þ_x001d_ð_x0017__x000c_ðþ÷_x000c_âþU_x0001_t_x0010__x0013_5_x0007__Roca Shanghai 2007" xfId="1671" xr:uid="{00000000-0005-0000-0000-00006B060000}"/>
    <cellStyle name="þ_x001d_ð_x0017__x000c_ðþ÷_x000c_âþU_x0001_t_x0010__x0013_5_SALARY 2012" xfId="1672" xr:uid="{00000000-0005-0000-0000-00006C060000}"/>
    <cellStyle name="þ_x001d_ð_x0017__x000c_ðþ÷_x000c_âþU_x0001_t_x0010__x0013_5_x000f__x0001__x0003__SALARY 2012" xfId="1673" xr:uid="{00000000-0005-0000-0000-00006D060000}"/>
    <cellStyle name="þ_x001d_ð_x0017__x000c_ðþ÷_x000c_âþU_x0001_t_x0010__x0013_5_x0007__x0001__Standard Monthly Reporting Pack August 2009 посл.вариат" xfId="1674" xr:uid="{00000000-0005-0000-0000-00006E060000}"/>
    <cellStyle name="þ_x001d_ð_x0017__x000c_ðþ÷_x000c_âþU_x0001_t_x0010__x0013_5_x0007__x0001__x0003__Standard Monthly Reporting Pack August 2009 посл.вариат" xfId="1675" xr:uid="{00000000-0005-0000-0000-00006F060000}"/>
    <cellStyle name="þ_x001d_ð_x0017__x000c_ðþ÷_x000c_âþU_x0001_t_x0010__x0013_5_x0007__Standard Monthly Reporting Pack September 2009" xfId="1676" xr:uid="{00000000-0005-0000-0000-000070060000}"/>
    <cellStyle name="þ_x001d_ð_x0017__x000c_ðþ÷_x000c_âþU_x0001_t_x0010__x0013_5_x0007__x0001__Standard Monthly Reporting Pack September 2009" xfId="1677" xr:uid="{00000000-0005-0000-0000-000071060000}"/>
    <cellStyle name="þ_x001d_ð_x0017__x000c_ðþ÷_x000c_âþU_x0001_t_x0010__x0013_5_x0007__x0001__x0003__Standard Monthly Reporting Pack September 2009" xfId="1678" xr:uid="{00000000-0005-0000-0000-000072060000}"/>
    <cellStyle name="þ_x001d_ð_x0017__x000c_ðþ÷_x000c_âþU_x0001_t_x0010__x0013_5_SUMARIO_MK" xfId="1679" xr:uid="{00000000-0005-0000-0000-000073060000}"/>
    <cellStyle name="þ_x001d_ð_x0017__x000c_ðþ÷_x000c_âþU_x0001_t_x0010__x0013_5_x0007__SUMARIO_MK" xfId="1680" xr:uid="{00000000-0005-0000-0000-000074060000}"/>
    <cellStyle name="þ_x001d_ð_x0017__x000c_ðþ÷_x000c_âþU_x0001_t_x0010__x0013_5_TEMPLATE  BUDGET  PLAN ASSUMPTIONS" xfId="1681" xr:uid="{00000000-0005-0000-0000-000075060000}"/>
    <cellStyle name="þ_x001d_ð_x0017__x000c_ðþ÷_x000c_âþU_x0001_t_x0010__x0013_5_x000f__x0001__x0003__TEMPLATE  BUDGET  PLAN ASSUMPTIONS" xfId="1682" xr:uid="{00000000-0005-0000-0000-000076060000}"/>
    <cellStyle name="þ_x001d_ð_x0017__x000c_ðþ÷_x000c_âþU_x0001_t_x0010__x0013_5_x0007__x0001__x0003__TEMPLATE BGT 08" xfId="1683" xr:uid="{00000000-0005-0000-0000-000077060000}"/>
    <cellStyle name="þ_x001d_ð_x0017__x000c_ðþ÷_x000c_âþU_x0001_t_x0010__x0013_5_TEMPLATE BGT 2008" xfId="1684" xr:uid="{00000000-0005-0000-0000-000078060000}"/>
    <cellStyle name="þ_x001d_ð_x0017__x000c_ðþ÷_x000c_âþU_x0001_t_x0010__x0013_5_x0007__TEMPLATE BGT 2008" xfId="1685" xr:uid="{00000000-0005-0000-0000-000079060000}"/>
    <cellStyle name="þ_x001d_ð_x0017__x000c_ðþ÷_x000c_âþU_x0001_t_x0010__x0013_5_x0007__x0001__TEMPLATE BGT 2008" xfId="1686" xr:uid="{00000000-0005-0000-0000-00007A060000}"/>
    <cellStyle name="þ_x001d_ð_x0017__x000c_ðþ÷_x000c_âþU_x0001_t_x0010__x0013_5_x0007__x0001__x0003__TEMPLATE BGT 2008" xfId="1687" xr:uid="{00000000-0005-0000-0000-00007B060000}"/>
    <cellStyle name="þ_x001d_ð_x0017__x000c_ðþ÷_x000c_âþU_x0001_t_x0010__x0013_5_x0007__TEMPLATE BGT 2008 v1" xfId="1688" xr:uid="{00000000-0005-0000-0000-00007C060000}"/>
    <cellStyle name="þ_x001d_ð_x0017__x000c_ðþ÷_x000c_âþU_x0001_t_x0010__x0013_5_x0007__x0001__x0003__TEMPLATE BGT 2008 v1" xfId="1689" xr:uid="{00000000-0005-0000-0000-00007D060000}"/>
    <cellStyle name="þ_x001d_ð_x0017__x000c_ðþ÷_x000c_âþU_x0001_t_x0010__x0013_5_TEMPLATE BGT 2008_draft_YingCONSO" xfId="1690" xr:uid="{00000000-0005-0000-0000-00007E060000}"/>
    <cellStyle name="þ_x001d_ð_x0017__x000c_ðþ÷_x000c_âþU_x0001_t_x0010__x0013_5_x0007__TEMPLATE BGT 2008_draft_YingCONSO" xfId="1691" xr:uid="{00000000-0005-0000-0000-00007F060000}"/>
    <cellStyle name="þ_x001d_ð_x0017__x000c_ðþ÷_x000c_âþU_x0001_t_x0010__x0013_5_x0007__x0001__x0003__TEMPLATE BGT 2008_draft_YingCONSO" xfId="1692" xr:uid="{00000000-0005-0000-0000-000080060000}"/>
    <cellStyle name="þ_x001d_ð_x0017__x000c_ðþ÷_x000c_âþU_x0001_t_x0010__x0013_5_TEMPLATE BGT 2008_eng" xfId="1693" xr:uid="{00000000-0005-0000-0000-000081060000}"/>
    <cellStyle name="þ_x001d_ð_x0017__x000c_ðþ÷_x000c_âþU_x0001_t_x0010__x0013_5_x0007__TEMPLATE BGT 2008_eng" xfId="1694" xr:uid="{00000000-0005-0000-0000-000082060000}"/>
    <cellStyle name="þ_x001d_ð_x0017__x000c_ðþ÷_x000c_âþU_x0001_t_x0010__x0013_5_x0007__x0001__x0003__TEMPLATE BGT 2008_eng" xfId="1695" xr:uid="{00000000-0005-0000-0000-000083060000}"/>
    <cellStyle name="þ_x001d_ð_x0017__x000c_ðþ÷_x000c_âþU_x0001_t_x0010__x0013_5_x0007__TEMPLATE BGT 2008_eng(3)" xfId="1696" xr:uid="{00000000-0005-0000-0000-000084060000}"/>
    <cellStyle name="þ_x001d_ð_x0017__x000c_ðþ÷_x000c_âþU_x0001_t_x0010__x0013_5_x0007__x0001__TEMPLATE BGT 2008_eng(3)" xfId="1697" xr:uid="{00000000-0005-0000-0000-000085060000}"/>
    <cellStyle name="þ_x001d_ð_x0017__x000c_ðþ÷_x000c_âþU_x0001_t_x0010__x0013_5_x0007__x0001__x0003__TEMPLATE BGT 2008_eng(3)" xfId="1698" xr:uid="{00000000-0005-0000-0000-000086060000}"/>
    <cellStyle name="þ_x001d_ð_x0017__x000c_ðþ÷_x000c_âþU_x0001_t_x0010__x0013_5_TEMPLATE BGT 2008_eng_2" xfId="1699" xr:uid="{00000000-0005-0000-0000-000087060000}"/>
    <cellStyle name="þ_x001d_ð_x0017__x000c_ðþ÷_x000c_âþU_x0001_t_x0010__x0013_5_x0007__TEMPLATE BGT 2008_eng_2" xfId="1700" xr:uid="{00000000-0005-0000-0000-000088060000}"/>
    <cellStyle name="þ_x001d_ð_x0017__x000c_ðþ÷_x000c_âþU_x0001_t_x0010__x0013_5_x0007__x0001__TEMPLATE BGT 2008_eng_2" xfId="1701" xr:uid="{00000000-0005-0000-0000-000089060000}"/>
    <cellStyle name="þ_x001d_ð_x0017__x000c_ðþ÷_x000c_âþU_x0001_t_x0010__x0013_5_x0007__x0001__x0003__TEMPLATE BGT 2008_eng_2_1" xfId="1702" xr:uid="{00000000-0005-0000-0000-00008A060000}"/>
    <cellStyle name="þ_x001d_ð_x0017__x000c_ðþ÷_x000c_âþU_x0001_t_x0010__x0013_5_TEMPLATE BGT 2008_eng51" xfId="1703" xr:uid="{00000000-0005-0000-0000-00008B060000}"/>
    <cellStyle name="þ_x001d_ð_x0017__x000c_ðþ÷_x000c_âþU_x0001_t_x0010__x0013_5_x0007__TEMPLATE BGT 2008_NEW" xfId="1704" xr:uid="{00000000-0005-0000-0000-00008C060000}"/>
    <cellStyle name="þ_x001d_ð_x0017__x000c_ðþ÷_x000c_âþU_x0001_t_x0010__x0013_5_TEMPLATE BGT 2008_value2" xfId="1705" xr:uid="{00000000-0005-0000-0000-00008D060000}"/>
    <cellStyle name="þ_x001d_ð_x0017__x000c_ðþ÷_x000c_âþU_x0001_t_x0010__x0013_5_x0007__TEMPLATE BGT 2008_value2" xfId="1706" xr:uid="{00000000-0005-0000-0000-00008E060000}"/>
    <cellStyle name="þ_x001d_ð_x0017__x000c_ðþ÷_x000c_âþU_x0001_t_x0010__x0013_5_x0007__x0001__TEMPLATE BGT 2008_value2" xfId="1707" xr:uid="{00000000-0005-0000-0000-00008F060000}"/>
    <cellStyle name="þ_x001d_ð_x0017__x000c_ðþ÷_x000c_âþU_x0001_t_x0010__x0013_5_x0007__x0001__x0003__TEMPLATE BGT 2008_value2_1" xfId="1708" xr:uid="{00000000-0005-0000-0000-000090060000}"/>
    <cellStyle name="þ_x001d_ð_x0017__x000c_ðþ÷_x000c_âþU_x0001_t_x0010__x0013_5_x0007__x0001__wc gala" xfId="1709" xr:uid="{00000000-0005-0000-0000-000091060000}"/>
    <cellStyle name="þ_x001d_ð_x0017__x000c_ðþ÷_x000c_âþU_x0001_t_x0010__x0013_5_x0007__x0001__x0003__wc gala" xfId="1710" xr:uid="{00000000-0005-0000-0000-000092060000}"/>
    <cellStyle name="þ_x001d_ð_x0017__x000c_ðþ÷_x000c_âþU_x0001_t_x0010__x0013_5_x0007__Working Capital Retrieve_New" xfId="1711" xr:uid="{00000000-0005-0000-0000-000093060000}"/>
    <cellStyle name="þ_x001d_ð_x0017__x000c_ðþ÷_x000c_âþU_x0001_t_x0010__x0013_5_x0007__x0001__Working Capital Retrieve_New" xfId="1712" xr:uid="{00000000-0005-0000-0000-000094060000}"/>
    <cellStyle name="þ_x001d_ð_x0017__x000c_ðþ÷_x000c_âþU_x0001_t_x0010__x0013_5_x0007__x0001__x0003__Working Capital Retrieve_New" xfId="1713" xr:uid="{00000000-0005-0000-0000-000095060000}"/>
    <cellStyle name="þ_x001d_ð_x0017__x000c_ðþ÷_x000c_âþU_x0001_t_x0010__x0013_5_Xl0000054" xfId="1714" xr:uid="{00000000-0005-0000-0000-000096060000}"/>
    <cellStyle name="þ_x001d_ð_x0017__x000c_ðþ÷_x000c_âþU_x0001_t_x0010__x0013_5_x000f__x0001__x0003__Xl0000054" xfId="1715" xr:uid="{00000000-0005-0000-0000-000097060000}"/>
    <cellStyle name="þ_x001d_ð_x0017__x000c_ðþ÷_x000c_âþU_x0001_t_x0010__x0013_5_x0007__Ying  2008 conso_CF" xfId="1716" xr:uid="{00000000-0005-0000-0000-000098060000}"/>
    <cellStyle name="þ_x001d_ð_x0017__x000c_ðþ÷_x000c_âþU_x0001_t_x0010__x0013_5_x0007__x0001__Ying  2008 conso_CF" xfId="1717" xr:uid="{00000000-0005-0000-0000-000099060000}"/>
    <cellStyle name="þ_x001d_ð_x0017__x000c_ðþ÷_x000c_âþU_x0001_t_x0010__x0013_5_x0007__Ying  2008 conso_v301107" xfId="1718" xr:uid="{00000000-0005-0000-0000-00009A060000}"/>
    <cellStyle name="þ_x001d_ð_x0017__x000c_ðþ÷_x000c_âþU_x0001_t_x0010__x0013_5_Ying Foshan 2007_Versión Definitiva" xfId="1719" xr:uid="{00000000-0005-0000-0000-00009B060000}"/>
    <cellStyle name="þ_x001d_ð_x0017__x000c_ðþ÷_x000c_âþU_x0001_t_x0010__x0013_5_x000f__x0001__x0003__Трансформация_МВК_300911" xfId="1720" xr:uid="{00000000-0005-0000-0000-00009C060000}"/>
    <cellStyle name="þ_x001d_ð_x0017__x000c_ðþ÷_x000c_âþU_x0001_t_x0010__x0013_5_Трансформация_МВК_310811" xfId="1721" xr:uid="{00000000-0005-0000-0000-00009D060000}"/>
    <cellStyle name="þ_x001d_ð_x0017__x000c_ðþ÷_x000c_âþU_x0001_t_x0010__x0013_5_x000f__x0001__x0003__Трансформация_МВК_310811" xfId="1722" xr:uid="{00000000-0005-0000-0000-00009E060000}"/>
    <cellStyle name="þ_x001d_ð_x0017__x000c_ðþ÷_x000c_âþU_x0001_t_x0010__x0013_5_Трансформация_Реквист_310811" xfId="1723" xr:uid="{00000000-0005-0000-0000-00009F060000}"/>
    <cellStyle name="þ_x001d_ð_x0017__x000c_ðþ÷_x000c_âþU_x0001_t_x0010__x0013_5_x000f__x0001__x0003__Трансформация_Реквист_310811" xfId="1724" xr:uid="{00000000-0005-0000-0000-0000A0060000}"/>
    <cellStyle name="þ_x001d_ð_x0017__x000c_ðþ÷_x000c_âþU_x0001_t_x0010__x0013_5_Эффективность июля 2011" xfId="1725" xr:uid="{00000000-0005-0000-0000-0000A1060000}"/>
    <cellStyle name="þ_x001d_ð_x0017__x000c_ðþ÷_x000c_âþU_x0001_t_x0010__x0013_5_x000f__x0001__x0003__Эффективность июля 2011" xfId="1726" xr:uid="{00000000-0005-0000-0000-0000A2060000}"/>
    <cellStyle name="þ_x001d_ð_x0017__x000c_ðþ÷_~1062289" xfId="1727" xr:uid="{00000000-0005-0000-0000-0000A3060000}"/>
    <cellStyle name="þ_x001d_ð_x0017__~3790270" xfId="1728" xr:uid="{00000000-0005-0000-0000-0000A4060000}"/>
    <cellStyle name="þ_x001d_ð_BGT 2008_II" xfId="1729" xr:uid="{00000000-0005-0000-0000-0000A5060000}"/>
    <cellStyle name="þ_x001d_ð_x0017__BGT 2008_II" xfId="1730" xr:uid="{00000000-0005-0000-0000-0000A6060000}"/>
    <cellStyle name="þ_x001d_ð_BGT2008" xfId="1731" xr:uid="{00000000-0005-0000-0000-0000A7060000}"/>
    <cellStyle name="þ_x001d_ð_x0017__BGT2008" xfId="1732" xr:uid="{00000000-0005-0000-0000-0000A8060000}"/>
    <cellStyle name="þ_x001d_ð_BGT2009_I_v2" xfId="1733" xr:uid="{00000000-0005-0000-0000-0000A9060000}"/>
    <cellStyle name="þ_x001d_ð_x0017__BGT2009_I_v2" xfId="1734" xr:uid="{00000000-0005-0000-0000-0000AA060000}"/>
    <cellStyle name="þ_x001d_ð_BGT2009_Impuestos" xfId="1735" xr:uid="{00000000-0005-0000-0000-0000AB060000}"/>
    <cellStyle name="þ_x001d_ð_x0017__BGT2009_Impuestos" xfId="1736" xr:uid="{00000000-0005-0000-0000-0000AC060000}"/>
    <cellStyle name="þ_x001d_ð_BUDGET 2009 2011" xfId="1737" xr:uid="{00000000-0005-0000-0000-0000AD060000}"/>
    <cellStyle name="þ_x001d_ð_x0017__Budget 2010 Retrieve template" xfId="1738" xr:uid="{00000000-0005-0000-0000-0000AE060000}"/>
    <cellStyle name="þ_x001d_ð_Copy of ECO_TEMPLATE_YE2007_KERAMIKA 7 final 20032008" xfId="1739" xr:uid="{00000000-0005-0000-0000-0000AF060000}"/>
    <cellStyle name="þ_x001d_ð_x0017__Copy of ECO_TEMPLATE_YE2007_KERAMIKA 7 final 20032008" xfId="1740" xr:uid="{00000000-0005-0000-0000-0000B0060000}"/>
    <cellStyle name="þ_x001d_ð_Copy of ECO_TEMPLATE_YE2007_KERAMIKA 7 final 20032008_1" xfId="1741" xr:uid="{00000000-0005-0000-0000-0000B1060000}"/>
    <cellStyle name="þ_x001d_ð_x0017__Copy of ECO_TEMPLATE_YE2007_KERAMIKA 7 final 20032008_1" xfId="1742" xr:uid="{00000000-0005-0000-0000-0000B2060000}"/>
    <cellStyle name="þ_x001d_ð_ECO_TEMPLATE_YE2007_KERAMIKA" xfId="1743" xr:uid="{00000000-0005-0000-0000-0000B3060000}"/>
    <cellStyle name="þ_x001d_ð_x0017__ECO_TEMPLATE_YE2007_KERAMIKA" xfId="1744" xr:uid="{00000000-0005-0000-0000-0000B4060000}"/>
    <cellStyle name="þ_x001d_ð_ECO_TEMPLATE_YE2008_English" xfId="1745" xr:uid="{00000000-0005-0000-0000-0000B5060000}"/>
    <cellStyle name="þ_x001d_ð_x0017__ECO_TEMPLATE_YE2008_English" xfId="1746" xr:uid="{00000000-0005-0000-0000-0000B6060000}"/>
    <cellStyle name="þ_x001d_ð_ECO_TEMPLATE_YE2008_English " xfId="1747" xr:uid="{00000000-0005-0000-0000-0000B7060000}"/>
    <cellStyle name="þ_x001d_ð_x0017__ECO_TEMPLATE_YE2008_English " xfId="1748" xr:uid="{00000000-0005-0000-0000-0000B8060000}"/>
    <cellStyle name="þ_x001d_ð_ECO_TEMPLATE_YE2008_English_manual " xfId="1749" xr:uid="{00000000-0005-0000-0000-0000B9060000}"/>
    <cellStyle name="þ_x001d_ð_x0017__ECO_TEMPLATE_YE2008_English_manual " xfId="1750" xr:uid="{00000000-0005-0000-0000-0000BA060000}"/>
    <cellStyle name="þ_x001d_ð_ECO_TEMPLATE_YE2008_English_manual-sales " xfId="1751" xr:uid="{00000000-0005-0000-0000-0000BB060000}"/>
    <cellStyle name="þ_x001d_ð_x0017__ECO_TEMPLATE_YE2008_English_manual-sales " xfId="1752" xr:uid="{00000000-0005-0000-0000-0000BC060000}"/>
    <cellStyle name="þ_x001d_ð_ECO_TEMPLATE_YE2008_English-1" xfId="1753" xr:uid="{00000000-0005-0000-0000-0000BD060000}"/>
    <cellStyle name="þ_x001d_ð_x0017__ECO_TEMPLATE_YE2008_English-1" xfId="1754" xr:uid="{00000000-0005-0000-0000-0000BE060000}"/>
    <cellStyle name="þ_x001d_ð_ECO_TEMPLATE_YE2009_English_ADD" xfId="1755" xr:uid="{00000000-0005-0000-0000-0000BF060000}"/>
    <cellStyle name="þ_x001d_ð_x0017__ECO_TEMPLATE_YE2009_English_ADD" xfId="1756" xr:uid="{00000000-0005-0000-0000-0000C0060000}"/>
    <cellStyle name="þ_x001d_ð_INVESTIMENTOS_2009_v3_13112008_SO P_AmortizaCOES_18112008" xfId="1757" xr:uid="{00000000-0005-0000-0000-0000C1060000}"/>
    <cellStyle name="þ_x001d_ð_x0017__INVESTIMENTOS_2009_v3_13112008_SO P_AmortizaCOES_18112008" xfId="1758" xr:uid="{00000000-0005-0000-0000-0000C2060000}"/>
    <cellStyle name="þ_x001d_ð_TEMPLATE BGT 2008_draft_YingCONSO" xfId="1759" xr:uid="{00000000-0005-0000-0000-0000C3060000}"/>
    <cellStyle name="þ_x001d_ð_x0017__TEMPLATE BGT 2008_NEW" xfId="1760" xr:uid="{00000000-0005-0000-0000-0000C4060000}"/>
    <cellStyle name="þ_x001d_ð_TEMPLATE BGT 2008_NEW_wc gala" xfId="1761" xr:uid="{00000000-0005-0000-0000-0000C5060000}"/>
    <cellStyle name="þ_x001d_ð_x0017__TEMPLATE BGT 2008_NEW_wc gala" xfId="1762" xr:uid="{00000000-0005-0000-0000-0000C6060000}"/>
    <cellStyle name="Titre" xfId="1763" xr:uid="{00000000-0005-0000-0000-0000C7060000}"/>
    <cellStyle name="Titre 1" xfId="1764" xr:uid="{00000000-0005-0000-0000-0000C8060000}"/>
    <cellStyle name="Titre 2" xfId="1765" xr:uid="{00000000-0005-0000-0000-0000C9060000}"/>
    <cellStyle name="Titre 3" xfId="1766" xr:uid="{00000000-0005-0000-0000-0000CA060000}"/>
    <cellStyle name="Titre 4" xfId="1767" xr:uid="{00000000-0005-0000-0000-0000CB060000}"/>
    <cellStyle name="Título" xfId="1768" xr:uid="{00000000-0005-0000-0000-0000CC060000}"/>
    <cellStyle name="Título 1" xfId="1769" xr:uid="{00000000-0005-0000-0000-0000CD060000}"/>
    <cellStyle name="Título 2" xfId="1770" xr:uid="{00000000-0005-0000-0000-0000CE060000}"/>
    <cellStyle name="Título 3" xfId="1771" xr:uid="{00000000-0005-0000-0000-0000CF060000}"/>
    <cellStyle name="Título_2011.07 Выручка для CMA_июль 2011" xfId="1772" xr:uid="{00000000-0005-0000-0000-0000D0060000}"/>
    <cellStyle name="Totale" xfId="1773" xr:uid="{00000000-0005-0000-0000-0000D1060000}"/>
    <cellStyle name="Totale 10" xfId="1774" xr:uid="{00000000-0005-0000-0000-0000D2060000}"/>
    <cellStyle name="Totale 11" xfId="1775" xr:uid="{00000000-0005-0000-0000-0000D3060000}"/>
    <cellStyle name="Totale 12" xfId="1776" xr:uid="{00000000-0005-0000-0000-0000D4060000}"/>
    <cellStyle name="Totale 13" xfId="1777" xr:uid="{00000000-0005-0000-0000-0000D5060000}"/>
    <cellStyle name="Totale 14" xfId="1958" xr:uid="{7F438DB5-F39C-465D-9DAF-A3CFBA983CBC}"/>
    <cellStyle name="Totale 15" xfId="1949" xr:uid="{53E39979-3D36-4D26-83BF-BCC2DEAA276B}"/>
    <cellStyle name="Totale 2" xfId="1778" xr:uid="{00000000-0005-0000-0000-0000D6060000}"/>
    <cellStyle name="Totale 3" xfId="1779" xr:uid="{00000000-0005-0000-0000-0000D7060000}"/>
    <cellStyle name="Totale 4" xfId="1780" xr:uid="{00000000-0005-0000-0000-0000D8060000}"/>
    <cellStyle name="Totale 5" xfId="1781" xr:uid="{00000000-0005-0000-0000-0000D9060000}"/>
    <cellStyle name="Totale 6" xfId="1782" xr:uid="{00000000-0005-0000-0000-0000DA060000}"/>
    <cellStyle name="Totale 7" xfId="1783" xr:uid="{00000000-0005-0000-0000-0000DB060000}"/>
    <cellStyle name="Totale 8" xfId="1784" xr:uid="{00000000-0005-0000-0000-0000DC060000}"/>
    <cellStyle name="Totale 9" xfId="1785" xr:uid="{00000000-0005-0000-0000-0000DD060000}"/>
    <cellStyle name="Totale_ITBudget Book 2012 AQUATON RUR V1" xfId="1786" xr:uid="{00000000-0005-0000-0000-0000DE060000}"/>
    <cellStyle name="trj" xfId="1787" xr:uid="{00000000-0005-0000-0000-0000DF060000}"/>
    <cellStyle name="trj 10" xfId="1788" xr:uid="{00000000-0005-0000-0000-0000E0060000}"/>
    <cellStyle name="trj 11" xfId="1789" xr:uid="{00000000-0005-0000-0000-0000E1060000}"/>
    <cellStyle name="trj 12" xfId="1790" xr:uid="{00000000-0005-0000-0000-0000E2060000}"/>
    <cellStyle name="trj 13" xfId="1791" xr:uid="{00000000-0005-0000-0000-0000E3060000}"/>
    <cellStyle name="trj 2" xfId="1792" xr:uid="{00000000-0005-0000-0000-0000E4060000}"/>
    <cellStyle name="trj 3" xfId="1793" xr:uid="{00000000-0005-0000-0000-0000E5060000}"/>
    <cellStyle name="trj 4" xfId="1794" xr:uid="{00000000-0005-0000-0000-0000E6060000}"/>
    <cellStyle name="trj 5" xfId="1795" xr:uid="{00000000-0005-0000-0000-0000E7060000}"/>
    <cellStyle name="trj 6" xfId="1796" xr:uid="{00000000-0005-0000-0000-0000E8060000}"/>
    <cellStyle name="trj 7" xfId="1797" xr:uid="{00000000-0005-0000-0000-0000E9060000}"/>
    <cellStyle name="trj 8" xfId="1798" xr:uid="{00000000-0005-0000-0000-0000EA060000}"/>
    <cellStyle name="trj 9" xfId="1799" xr:uid="{00000000-0005-0000-0000-0000EB060000}"/>
    <cellStyle name="V?rgula_presa" xfId="1800" xr:uid="{00000000-0005-0000-0000-0000EC060000}"/>
    <cellStyle name="Valuta (0)_~0028880" xfId="1801" xr:uid="{00000000-0005-0000-0000-0000ED060000}"/>
    <cellStyle name="Valuta_~0028880" xfId="1802" xr:uid="{00000000-0005-0000-0000-0000EE060000}"/>
    <cellStyle name="Vérification" xfId="1803" xr:uid="{00000000-0005-0000-0000-0000EF060000}"/>
    <cellStyle name="Virg?l [0]_04072001as400" xfId="1804" xr:uid="{00000000-0005-0000-0000-0000F0060000}"/>
    <cellStyle name="Virg?l_04072001as400" xfId="1805" xr:uid="{00000000-0005-0000-0000-0000F1060000}"/>
    <cellStyle name="Virgül [0]_02062001" xfId="1806" xr:uid="{00000000-0005-0000-0000-0000F2060000}"/>
    <cellStyle name="Virgül_02062001" xfId="1807" xr:uid="{00000000-0005-0000-0000-0000F3060000}"/>
    <cellStyle name="Vírgula_~1193517" xfId="1808" xr:uid="{00000000-0005-0000-0000-0000F4060000}"/>
    <cellStyle name="W?hrung [0]_~3481033" xfId="1809" xr:uid="{00000000-0005-0000-0000-0000F5060000}"/>
    <cellStyle name="W?hrung_~3481033" xfId="1810" xr:uid="{00000000-0005-0000-0000-0000F6060000}"/>
    <cellStyle name="Währung [0]_~3481033" xfId="1811" xr:uid="{00000000-0005-0000-0000-0000F7060000}"/>
    <cellStyle name="Währung_~3481033" xfId="1812" xr:uid="{00000000-0005-0000-0000-0000F8060000}"/>
    <cellStyle name="zle_stan" xfId="1813" xr:uid="{00000000-0005-0000-0000-0000F9060000}"/>
    <cellStyle name="Акцент1 2" xfId="34" xr:uid="{00000000-0005-0000-0000-0000FA060000}"/>
    <cellStyle name="Акцент1 2 2" xfId="1814" xr:uid="{00000000-0005-0000-0000-0000FB060000}"/>
    <cellStyle name="Акцент2 2" xfId="38" xr:uid="{00000000-0005-0000-0000-0000FC060000}"/>
    <cellStyle name="Акцент2 2 2" xfId="1815" xr:uid="{00000000-0005-0000-0000-0000FD060000}"/>
    <cellStyle name="Акцент3 2" xfId="42" xr:uid="{00000000-0005-0000-0000-0000FE060000}"/>
    <cellStyle name="Акцент3 2 2" xfId="1816" xr:uid="{00000000-0005-0000-0000-0000FF060000}"/>
    <cellStyle name="Акцент4 2" xfId="46" xr:uid="{00000000-0005-0000-0000-000000070000}"/>
    <cellStyle name="Акцент4 2 2" xfId="1817" xr:uid="{00000000-0005-0000-0000-000001070000}"/>
    <cellStyle name="Акцент5 2" xfId="50" xr:uid="{00000000-0005-0000-0000-000002070000}"/>
    <cellStyle name="Акцент5 2 2" xfId="1818" xr:uid="{00000000-0005-0000-0000-000003070000}"/>
    <cellStyle name="Акцент6 2" xfId="54" xr:uid="{00000000-0005-0000-0000-000004070000}"/>
    <cellStyle name="Акцент6 2 2" xfId="1819" xr:uid="{00000000-0005-0000-0000-000005070000}"/>
    <cellStyle name="Ввод  2" xfId="25" xr:uid="{00000000-0005-0000-0000-000006070000}"/>
    <cellStyle name="Ввод  2 2" xfId="1820" xr:uid="{00000000-0005-0000-0000-000007070000}"/>
    <cellStyle name="Вывод 2" xfId="26" xr:uid="{00000000-0005-0000-0000-000008070000}"/>
    <cellStyle name="Вывод 2 2" xfId="1821" xr:uid="{00000000-0005-0000-0000-000009070000}"/>
    <cellStyle name="Вычисление 2" xfId="27" xr:uid="{00000000-0005-0000-0000-00000A070000}"/>
    <cellStyle name="Вычисление 2 2" xfId="1822" xr:uid="{00000000-0005-0000-0000-00000B070000}"/>
    <cellStyle name="Денежный [0] 2" xfId="1823" xr:uid="{00000000-0005-0000-0000-00000C070000}"/>
    <cellStyle name="Заголовок 1 2" xfId="18" xr:uid="{00000000-0005-0000-0000-00000D070000}"/>
    <cellStyle name="Заголовок 1 2 2" xfId="1824" xr:uid="{00000000-0005-0000-0000-00000E070000}"/>
    <cellStyle name="Заголовок 2 2" xfId="19" xr:uid="{00000000-0005-0000-0000-00000F070000}"/>
    <cellStyle name="Заголовок 2 2 2" xfId="1825" xr:uid="{00000000-0005-0000-0000-000010070000}"/>
    <cellStyle name="Заголовок 3 2" xfId="20" xr:uid="{00000000-0005-0000-0000-000011070000}"/>
    <cellStyle name="Заголовок 3 2 2" xfId="1826" xr:uid="{00000000-0005-0000-0000-000012070000}"/>
    <cellStyle name="Заголовок 4 2" xfId="21" xr:uid="{00000000-0005-0000-0000-000013070000}"/>
    <cellStyle name="Заголовок 4 2 2" xfId="1827" xr:uid="{00000000-0005-0000-0000-000014070000}"/>
    <cellStyle name="Итог 2" xfId="33" xr:uid="{00000000-0005-0000-0000-000015070000}"/>
    <cellStyle name="Итог 2 2" xfId="1828" xr:uid="{00000000-0005-0000-0000-000016070000}"/>
    <cellStyle name="Контрольная ячейка 2" xfId="29" xr:uid="{00000000-0005-0000-0000-000017070000}"/>
    <cellStyle name="Контрольная ячейка 2 2" xfId="1829" xr:uid="{00000000-0005-0000-0000-000018070000}"/>
    <cellStyle name="Название 2" xfId="17" xr:uid="{00000000-0005-0000-0000-000019070000}"/>
    <cellStyle name="Название 2 2" xfId="1830" xr:uid="{00000000-0005-0000-0000-00001A070000}"/>
    <cellStyle name="Нейтральный 2" xfId="24" xr:uid="{00000000-0005-0000-0000-00001B070000}"/>
    <cellStyle name="Нейтральный 2 2" xfId="1831" xr:uid="{00000000-0005-0000-0000-00001C070000}"/>
    <cellStyle name="Обычный" xfId="0" builtinId="0"/>
    <cellStyle name="Обычный 10" xfId="1959" xr:uid="{C95F4E4D-421F-4DFE-AB07-75C898310990}"/>
    <cellStyle name="Обычный 11" xfId="1993" xr:uid="{62281CB2-273D-4AEF-A907-B124B7FAFA87}"/>
    <cellStyle name="Обычный 12" xfId="1992" xr:uid="{DB63DA74-7C9B-4CA8-92B3-1D554C0C35DF}"/>
    <cellStyle name="Обычный 13" xfId="1896" xr:uid="{0013C512-98C7-4954-B205-94D7EC9411BE}"/>
    <cellStyle name="Обычный 2" xfId="1" xr:uid="{00000000-0005-0000-0000-00001E070000}"/>
    <cellStyle name="Обычный 2 10" xfId="1833" xr:uid="{00000000-0005-0000-0000-00001F070000}"/>
    <cellStyle name="Обычный 2 11" xfId="1832" xr:uid="{00000000-0005-0000-0000-000020070000}"/>
    <cellStyle name="Обычный 2 12" xfId="13" xr:uid="{00000000-0005-0000-0000-000021070000}"/>
    <cellStyle name="Обычный 2 13" xfId="1893" xr:uid="{00000000-0005-0000-0000-000022070000}"/>
    <cellStyle name="Обычный 2 13 2" xfId="1989" xr:uid="{818672A0-B3E3-41B4-BB79-E3DE6AE2EEE4}"/>
    <cellStyle name="Обычный 2 13 2 2" xfId="2044" xr:uid="{CB907837-82F5-4BA4-A055-0DCC45015255}"/>
    <cellStyle name="Обычный 2 13 3" xfId="2023" xr:uid="{8BDC6D66-964A-4669-855E-B7609315BB03}"/>
    <cellStyle name="Обычный 2 13 4" xfId="1955" xr:uid="{2AED27EC-E937-4E2D-9423-86D69A4675D8}"/>
    <cellStyle name="Обычный 2 14" xfId="1917" xr:uid="{86A560A0-2ACE-429E-AAFC-E1515C6332C3}"/>
    <cellStyle name="Обычный 2 14 2" xfId="2004" xr:uid="{18A853E6-4ADE-4BA3-83FA-3597979FB11A}"/>
    <cellStyle name="Обычный 2 15" xfId="1960" xr:uid="{4E18FE7A-3646-4715-8D3D-ACDDCB9BAB57}"/>
    <cellStyle name="Обычный 2 15 2" xfId="2026" xr:uid="{FA6FA0E8-FD57-42A1-AC2C-F21B626341CF}"/>
    <cellStyle name="Обычный 2 16" xfId="1911" xr:uid="{D51DDD6B-49B1-40FD-857D-32CD8CA3681E}"/>
    <cellStyle name="Обычный 2 2" xfId="14" xr:uid="{00000000-0005-0000-0000-000023070000}"/>
    <cellStyle name="Обычный 2 2 2" xfId="1834" xr:uid="{00000000-0005-0000-0000-000024070000}"/>
    <cellStyle name="Обычный 2 2 2 2" xfId="1835" xr:uid="{00000000-0005-0000-0000-000025070000}"/>
    <cellStyle name="Обычный 2 2 3" xfId="1920" xr:uid="{3D9018C0-7DA1-45B0-A072-697234FA3B08}"/>
    <cellStyle name="Обычный 2 2 4" xfId="2002" xr:uid="{D98DFB26-8DC8-4E27-85DF-BC6D15C49F96}"/>
    <cellStyle name="Обычный 2 2 5" xfId="1915" xr:uid="{A09081F0-3D00-420F-AB8E-BB44686923D2}"/>
    <cellStyle name="Обычный 2 3" xfId="15" xr:uid="{00000000-0005-0000-0000-000026070000}"/>
    <cellStyle name="Обычный 2 3 2" xfId="1836" xr:uid="{00000000-0005-0000-0000-000027070000}"/>
    <cellStyle name="Обычный 2 4" xfId="1837" xr:uid="{00000000-0005-0000-0000-000028070000}"/>
    <cellStyle name="Обычный 2 5" xfId="1838" xr:uid="{00000000-0005-0000-0000-000029070000}"/>
    <cellStyle name="Обычный 2 6" xfId="1839" xr:uid="{00000000-0005-0000-0000-00002A070000}"/>
    <cellStyle name="Обычный 2 7" xfId="1840" xr:uid="{00000000-0005-0000-0000-00002B070000}"/>
    <cellStyle name="Обычный 2 8" xfId="1841" xr:uid="{00000000-0005-0000-0000-00002C070000}"/>
    <cellStyle name="Обычный 2 9" xfId="1842" xr:uid="{00000000-0005-0000-0000-00002D070000}"/>
    <cellStyle name="Обычный 2_To-do-list" xfId="1843" xr:uid="{00000000-0005-0000-0000-00002E070000}"/>
    <cellStyle name="Обычный 3" xfId="16" xr:uid="{00000000-0005-0000-0000-00002F070000}"/>
    <cellStyle name="Обычный 3 10" xfId="1921" xr:uid="{18432C95-C41C-45BB-BD7B-53CC37D65A47}"/>
    <cellStyle name="Обычный 3 10 2" xfId="2005" xr:uid="{284898C3-5981-4495-8566-80B0BB4A8217}"/>
    <cellStyle name="Обычный 3 11" xfId="1961" xr:uid="{B875C036-9B7C-41D1-9050-0D417415AF43}"/>
    <cellStyle name="Обычный 3 11 2" xfId="2027" xr:uid="{074B6305-DF5D-43A4-BF51-177FDC761396}"/>
    <cellStyle name="Обычный 3 12" xfId="1997" xr:uid="{8CA341CF-C630-40E6-93E2-3A1D9A201DB8}"/>
    <cellStyle name="Обычный 3 13" xfId="1908" xr:uid="{6CCE9BD2-0E59-430F-9FB6-1C94D72DC489}"/>
    <cellStyle name="Обычный 3 2" xfId="1845" xr:uid="{00000000-0005-0000-0000-000030070000}"/>
    <cellStyle name="Обычный 3 3" xfId="1846" xr:uid="{00000000-0005-0000-0000-000031070000}"/>
    <cellStyle name="Обычный 3 4" xfId="1847" xr:uid="{00000000-0005-0000-0000-000032070000}"/>
    <cellStyle name="Обычный 3 5" xfId="1848" xr:uid="{00000000-0005-0000-0000-000033070000}"/>
    <cellStyle name="Обычный 3 6" xfId="1849" xr:uid="{00000000-0005-0000-0000-000034070000}"/>
    <cellStyle name="Обычный 3 7" xfId="1850" xr:uid="{00000000-0005-0000-0000-000035070000}"/>
    <cellStyle name="Обычный 3 8" xfId="1844" xr:uid="{00000000-0005-0000-0000-000036070000}"/>
    <cellStyle name="Обычный 3 9" xfId="1895" xr:uid="{00000000-0005-0000-0000-000037070000}"/>
    <cellStyle name="Обычный 3 9 2" xfId="1991" xr:uid="{BC1711CC-F65A-4689-AF4A-69C0A958E947}"/>
    <cellStyle name="Обычный 3 9 2 2" xfId="2046" xr:uid="{907E1D3E-5381-42BD-9333-250834EAA897}"/>
    <cellStyle name="Обычный 3 9 3" xfId="2025" xr:uid="{A3B6FE77-06D7-49B2-9BDF-020B0A8F357F}"/>
    <cellStyle name="Обычный 3 9 4" xfId="1957" xr:uid="{F859A0D9-C263-47FE-9F2E-CBE0CE09BBA4}"/>
    <cellStyle name="Обычный 3_Sales budget 27-09-11" xfId="1851" xr:uid="{00000000-0005-0000-0000-000038070000}"/>
    <cellStyle name="Обычный 4" xfId="1852" xr:uid="{00000000-0005-0000-0000-000039070000}"/>
    <cellStyle name="Обычный 5" xfId="1853" xr:uid="{00000000-0005-0000-0000-00003A070000}"/>
    <cellStyle name="Обычный 5 2" xfId="1854" xr:uid="{00000000-0005-0000-0000-00003B070000}"/>
    <cellStyle name="Обычный 6" xfId="1855" xr:uid="{00000000-0005-0000-0000-00003C070000}"/>
    <cellStyle name="Обычный 6 2" xfId="1856" xr:uid="{00000000-0005-0000-0000-00003D070000}"/>
    <cellStyle name="Обычный 7" xfId="1857" xr:uid="{00000000-0005-0000-0000-00003E070000}"/>
    <cellStyle name="Обычный 8" xfId="1916" xr:uid="{7B985048-777B-4B2C-B390-5DF4F4E69F97}"/>
    <cellStyle name="Обычный 9" xfId="1919" xr:uid="{FB4FCD45-1AF9-400D-9292-2BE0C177C26A}"/>
    <cellStyle name="Плохой 2" xfId="23" xr:uid="{00000000-0005-0000-0000-00003F070000}"/>
    <cellStyle name="Плохой 2 2" xfId="1858" xr:uid="{00000000-0005-0000-0000-000040070000}"/>
    <cellStyle name="Пояснение 2" xfId="32" xr:uid="{00000000-0005-0000-0000-000041070000}"/>
    <cellStyle name="Пояснение 2 2" xfId="1859" xr:uid="{00000000-0005-0000-0000-000042070000}"/>
    <cellStyle name="Примечание 2" xfId="31" xr:uid="{00000000-0005-0000-0000-000043070000}"/>
    <cellStyle name="Примечание 2 2" xfId="1860" xr:uid="{00000000-0005-0000-0000-000044070000}"/>
    <cellStyle name="Примечание 2 3" xfId="1962" xr:uid="{D00F497B-2B17-43BE-9A64-75B4A4DB6C75}"/>
    <cellStyle name="Примечание 2 3 2" xfId="2028" xr:uid="{06C50C94-E52D-4D12-9406-A3236A09B162}"/>
    <cellStyle name="Примечание 2 4" xfId="2006" xr:uid="{CC7E2805-9084-45C9-B1D2-BF872A18D48E}"/>
    <cellStyle name="Примечание 2 5" xfId="1922" xr:uid="{C9473DD4-EB13-45CF-9058-D76A1CDAC2D9}"/>
    <cellStyle name="Процентный" xfId="2051" builtinId="5"/>
    <cellStyle name="Процентный 2" xfId="1861" xr:uid="{00000000-0005-0000-0000-000045070000}"/>
    <cellStyle name="Процентный 2 2" xfId="1862" xr:uid="{00000000-0005-0000-0000-000046070000}"/>
    <cellStyle name="Процентный 2 3" xfId="1863" xr:uid="{00000000-0005-0000-0000-000047070000}"/>
    <cellStyle name="Процентный 2 4" xfId="1864" xr:uid="{00000000-0005-0000-0000-000048070000}"/>
    <cellStyle name="Процентный 2 5" xfId="1894" xr:uid="{00000000-0005-0000-0000-000049070000}"/>
    <cellStyle name="Процентный 2 5 2" xfId="1990" xr:uid="{1A092E2F-7BE2-45F4-A9CF-88F9B5F59E26}"/>
    <cellStyle name="Процентный 2 5 2 2" xfId="2045" xr:uid="{55658408-5E0D-4525-8AC3-10C589E701BA}"/>
    <cellStyle name="Процентный 2 5 3" xfId="2024" xr:uid="{072C7906-B29A-4F7E-AB99-78B6D1B8655D}"/>
    <cellStyle name="Процентный 2 5 4" xfId="1956" xr:uid="{022B1517-080D-416F-A575-FE46C1104FD1}"/>
    <cellStyle name="Процентный 2 6" xfId="1950" xr:uid="{3DB01039-6FB9-4B12-A3B9-4CE774AE15AF}"/>
    <cellStyle name="Процентный 2 7" xfId="1912" xr:uid="{E91B2101-57E1-49CA-A0FE-00D75F5D93BA}"/>
    <cellStyle name="Процентный 3" xfId="1865" xr:uid="{00000000-0005-0000-0000-00004A070000}"/>
    <cellStyle name="Процентный 3 2" xfId="1951" xr:uid="{A9043E68-0DC3-4911-9F3D-57C0CFEF1364}"/>
    <cellStyle name="Процентный 3 3" xfId="1999" xr:uid="{DB238111-7380-4DC2-9DD9-D80516790E73}"/>
    <cellStyle name="Процентный 3 4" xfId="1910" xr:uid="{2941F071-EA0A-4953-8D26-2BFC56562816}"/>
    <cellStyle name="Процентный 4" xfId="1892" xr:uid="{00000000-0005-0000-0000-00004B070000}"/>
    <cellStyle name="Процентный 4 2" xfId="1988" xr:uid="{C0B0DB93-558B-4B4D-B81A-F8196FC59022}"/>
    <cellStyle name="Процентный 4 2 2" xfId="2043" xr:uid="{D914C7A5-C51F-4148-A7F0-8A397D2813FF}"/>
    <cellStyle name="Процентный 4 3" xfId="2022" xr:uid="{FB6B7637-7A60-45FA-9EAA-7A8F0E855719}"/>
    <cellStyle name="Процентный 4 4" xfId="1954" xr:uid="{0FE7AAB5-11B7-4089-9089-8BFA23F2EA66}"/>
    <cellStyle name="Процентный 5" xfId="1994" xr:uid="{EDCC5022-8769-4D3F-A98D-052E8C121DFC}"/>
    <cellStyle name="Процентный 6" xfId="2048" xr:uid="{B02A42B1-1BC0-46EE-A227-D6584EB2E571}"/>
    <cellStyle name="Процентный 7" xfId="1898" xr:uid="{1B8565FE-02E8-48CD-9FC7-E5774D769F67}"/>
    <cellStyle name="Связанная ячейка 2" xfId="28" xr:uid="{00000000-0005-0000-0000-00004C070000}"/>
    <cellStyle name="Связанная ячейка 2 2" xfId="1866" xr:uid="{00000000-0005-0000-0000-00004D070000}"/>
    <cellStyle name="Стиль 1" xfId="1867" xr:uid="{00000000-0005-0000-0000-00004E070000}"/>
    <cellStyle name="Стиль 10" xfId="1868" xr:uid="{00000000-0005-0000-0000-00004F070000}"/>
    <cellStyle name="Стиль 11" xfId="1869" xr:uid="{00000000-0005-0000-0000-000050070000}"/>
    <cellStyle name="Стиль 12" xfId="1870" xr:uid="{00000000-0005-0000-0000-000051070000}"/>
    <cellStyle name="Стиль 2" xfId="1871" xr:uid="{00000000-0005-0000-0000-000052070000}"/>
    <cellStyle name="Стиль 3" xfId="1872" xr:uid="{00000000-0005-0000-0000-000053070000}"/>
    <cellStyle name="Стиль 4" xfId="1873" xr:uid="{00000000-0005-0000-0000-000054070000}"/>
    <cellStyle name="Стиль 5" xfId="1874" xr:uid="{00000000-0005-0000-0000-000055070000}"/>
    <cellStyle name="Стиль 6" xfId="1875" xr:uid="{00000000-0005-0000-0000-000056070000}"/>
    <cellStyle name="Стиль 7" xfId="1876" xr:uid="{00000000-0005-0000-0000-000057070000}"/>
    <cellStyle name="Стиль 8" xfId="1877" xr:uid="{00000000-0005-0000-0000-000058070000}"/>
    <cellStyle name="Стиль 9" xfId="1878" xr:uid="{00000000-0005-0000-0000-000059070000}"/>
    <cellStyle name="Текст предупреждения 2" xfId="30" xr:uid="{00000000-0005-0000-0000-00005A070000}"/>
    <cellStyle name="Текст предупреждения 2 2" xfId="1879" xr:uid="{00000000-0005-0000-0000-00005B070000}"/>
    <cellStyle name="Тысячи [0]_Example " xfId="1880" xr:uid="{00000000-0005-0000-0000-00005C070000}"/>
    <cellStyle name="Тысячи_Example " xfId="1881" xr:uid="{00000000-0005-0000-0000-00005D070000}"/>
    <cellStyle name="Финансовый 2" xfId="1882" xr:uid="{00000000-0005-0000-0000-00005E070000}"/>
    <cellStyle name="Финансовый 2 2" xfId="1883" xr:uid="{00000000-0005-0000-0000-00005F070000}"/>
    <cellStyle name="Финансовый 2 3" xfId="1884" xr:uid="{00000000-0005-0000-0000-000060070000}"/>
    <cellStyle name="Финансовый 2 4" xfId="1885" xr:uid="{00000000-0005-0000-0000-000061070000}"/>
    <cellStyle name="Финансовый 2 4 2" xfId="2021" xr:uid="{A3C960EA-0F14-4EFA-BB4B-E3518FAD14D2}"/>
    <cellStyle name="Финансовый 2 4 3" xfId="1953" xr:uid="{EA43DAC6-EE50-4E72-B767-65249755C6F8}"/>
    <cellStyle name="Финансовый 2 5" xfId="1952" xr:uid="{0E832C1C-ACC5-4DF9-BD7D-67B3918D5990}"/>
    <cellStyle name="Финансовый 2 6" xfId="1998" xr:uid="{8A1CF4E7-0FF2-424F-8485-BF602958ABF4}"/>
    <cellStyle name="Финансовый 2 7" xfId="1909" xr:uid="{A8B344DC-5710-44BB-AA16-988812B25E8C}"/>
    <cellStyle name="Финансовый 3" xfId="1886" xr:uid="{00000000-0005-0000-0000-000062070000}"/>
    <cellStyle name="Финансовый 4" xfId="2003" xr:uid="{563AADE5-3691-4550-982F-2BE9BE5C4112}"/>
    <cellStyle name="Финансовый 5" xfId="2047" xr:uid="{C2FCAA8F-42E1-40F2-A952-264EADD4BDF3}"/>
    <cellStyle name="Финансовый 6" xfId="2050" xr:uid="{7670A2D8-A5BD-4FC2-8709-61D6DB2E85EE}"/>
    <cellStyle name="Финансовый 7" xfId="2049" xr:uid="{B8AB1A5A-4341-4B3F-99DC-3700EE9F1EEB}"/>
    <cellStyle name="Хороший 2" xfId="22" xr:uid="{00000000-0005-0000-0000-000063070000}"/>
    <cellStyle name="Хороший 2 2" xfId="1887" xr:uid="{00000000-0005-0000-0000-000064070000}"/>
    <cellStyle name="Числовой" xfId="1888" xr:uid="{00000000-0005-0000-0000-000065070000}"/>
    <cellStyle name="千位分隔_A.2.1.3 STOCKS" xfId="1889" xr:uid="{00000000-0005-0000-0000-000066070000}"/>
    <cellStyle name="常规_3.2. PRODUCTION COSTS" xfId="1890" xr:uid="{00000000-0005-0000-0000-00006707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54A3"/>
      <color rgb="FFF47321"/>
      <color rgb="FF00B1DC"/>
      <color rgb="FFA1BB5C"/>
      <color rgb="FFFF9900"/>
      <color rgb="FFFF8C00"/>
      <color rgb="FFF6D547"/>
      <color rgb="FFA1BB20"/>
      <color rgb="FF00A0DC"/>
      <color rgb="FF9B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3</xdr:col>
      <xdr:colOff>171450</xdr:colOff>
      <xdr:row>3</xdr:row>
      <xdr:rowOff>133350</xdr:rowOff>
    </xdr:to>
    <xdr:pic>
      <xdr:nvPicPr>
        <xdr:cNvPr id="2" name="Picture 2" descr="C:\Documents and Settings\a.lomkova\Рабочий стол\cersanit_3sh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411"/>
        <a:stretch>
          <a:fillRect/>
        </a:stretch>
      </xdr:blipFill>
      <xdr:spPr bwMode="auto">
        <a:xfrm>
          <a:off x="47625" y="28575"/>
          <a:ext cx="1504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Автор" refreshedDate="43796.677855092596" backgroundQuery="1" createdVersion="6" refreshedVersion="6" minRefreshableVersion="3" recordCount="0" supportSubquery="1" supportAdvancedDrill="1" xr:uid="{AEAECDC5-BDBA-41AA-AAFD-408B4FCDA296}">
  <cacheSource type="external" connectionId="1"/>
  <cacheFields count="139">
    <cacheField name="[Measures].[Коллекции_Колич]" caption="Коллекции_Колич" numFmtId="0" hierarchy="82" level="32767"/>
    <cacheField name="[Товар].[SOP группы].[SOP Категория]" caption="SOP Категория" numFmtId="0" hierarchy="24" level="1">
      <sharedItems containsSemiMixedTypes="0" containsString="0"/>
    </cacheField>
    <cacheField name="[Товар].[SOP группы].[SOP Группа]" caption="SOP Группа" numFmtId="0" hierarchy="24" level="2">
      <sharedItems containsSemiMixedTypes="0" containsString="0"/>
    </cacheField>
    <cacheField name="[Товар].[SOP группы].[SOP Продукт]" caption="SOP Продукт" numFmtId="0" hierarchy="24" level="3">
      <sharedItems containsSemiMixedTypes="0" containsString="0"/>
    </cacheField>
    <cacheField name="[Товар].[SOP группы].[SOP Формат]" caption="SOP Формат" numFmtId="0" hierarchy="24" level="4">
      <sharedItems containsSemiMixedTypes="0" containsString="0"/>
    </cacheField>
    <cacheField name="[Товар].[SOP группы].[SOP Группа].[Category]" caption="Category" propertyName="Category" numFmtId="0" hierarchy="24" level="2" memberPropertyField="1">
      <sharedItems containsSemiMixedTypes="0" containsString="0"/>
    </cacheField>
    <cacheField name="[Товар].[SOP группы].[SOP Продукт].[Product Group]" caption="Product Group" propertyName="Product Group" numFmtId="0" hierarchy="24" level="3" memberPropertyField="1">
      <sharedItems containsSemiMixedTypes="0" containsString="0"/>
    </cacheField>
    <cacheField name="[Товар].[SOP группы].[SOP Формат].[Product]" caption="Product" propertyName="Product" numFmtId="0" hierarchy="24" level="4" memberPropertyField="1">
      <sharedItems containsSemiMixedTypes="0" containsString="0"/>
    </cacheField>
    <cacheField name="[Товар].[Товар].[Товар]" caption="Товар" numFmtId="0" hierarchy="40" level="1" mappingCount="40">
      <sharedItems count="13">
        <s v="[Товар].[Товар].&amp;[`036105]" c="(S-IN-LEON-C2175) Запчасть: Переходная муфта для инсталл. LEON, Сорт1" cp="40"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</s>
        <s v="[Товар].[Товар].&amp;[`041104]" c="(ZP-AD-INS-1) Запчасть: Арматура сливная, тип 1, для инсталляции, LEON NEW/VECTOR" cp="40">
          <x/>
          <x v="1"/>
          <x v="1"/>
          <x/>
          <x v="1"/>
          <x/>
          <x v="1"/>
          <x v="1"/>
          <x v="1"/>
          <x v="1"/>
          <x v="1"/>
          <x v="1"/>
          <x/>
          <x/>
          <x v="1"/>
          <x v="1"/>
          <x/>
          <x v="1"/>
          <x/>
          <x v="1"/>
          <x/>
          <x/>
          <x/>
          <x/>
          <x v="1"/>
          <x/>
          <x/>
          <x v="1"/>
          <x/>
          <x v="1"/>
          <x/>
          <x/>
          <x v="1"/>
          <x/>
          <x/>
          <x/>
          <x/>
          <x/>
          <x v="1"/>
          <x v="1"/>
        </s>
        <s v="[Товар].[Товар].&amp;[`041088]" c="(ZP-AF-INS-1) Запчасть: Арматура наполнительная, тип 1, для инсталляции, LEON NEW/VECTOR" cp="40">
          <x/>
          <x v="2"/>
          <x v="2"/>
          <x/>
          <x v="2"/>
          <x/>
          <x v="2"/>
          <x v="1"/>
          <x v="1"/>
          <x v="1"/>
          <x v="1"/>
          <x v="2"/>
          <x/>
          <x/>
          <x v="1"/>
          <x v="1"/>
          <x/>
          <x v="2"/>
          <x/>
          <x v="1"/>
          <x/>
          <x/>
          <x/>
          <x/>
          <x v="1"/>
          <x/>
          <x/>
          <x v="1"/>
          <x/>
          <x v="2"/>
          <x/>
          <x/>
          <x v="1"/>
          <x/>
          <x/>
          <x/>
          <x/>
          <x/>
          <x v="1"/>
          <x v="2"/>
        </s>
        <s v="[Товар].[Товар].&amp;[`041089]" c="(ZP-AF-INS-2) Запчасть: Арматура наполнительная, тип 2, для инсталляции, LINK PRO" cp="40">
          <x/>
          <x v="3"/>
          <x v="3"/>
          <x/>
          <x v="3"/>
          <x/>
          <x v="3"/>
          <x v="1"/>
          <x v="1"/>
          <x v="1"/>
          <x v="1"/>
          <x v="3"/>
          <x/>
          <x/>
          <x v="1"/>
          <x v="1"/>
          <x/>
          <x v="2"/>
          <x/>
          <x v="1"/>
          <x/>
          <x/>
          <x/>
          <x/>
          <x v="1"/>
          <x/>
          <x/>
          <x v="1"/>
          <x/>
          <x v="3"/>
          <x/>
          <x/>
          <x v="1"/>
          <x/>
          <x/>
          <x/>
          <x/>
          <x/>
          <x v="1"/>
          <x v="3"/>
        </s>
        <s v="[Товар].[Товар].&amp;[`041123]" c="(ZP-BK-FRAME-1) Запчасть: Комплект кронштейнов напольных, тип 1, для рам инсталяции, LEON NEW/VECTOR/LINK PRO" cp="40">
          <x/>
          <x v="4"/>
          <x v="4"/>
          <x/>
          <x v="4"/>
          <x/>
          <x v="4"/>
          <x/>
          <x/>
          <x/>
          <x/>
          <x v="4"/>
          <x/>
          <x/>
          <x v="1"/>
          <x v="1"/>
          <x/>
          <x v="3"/>
          <x/>
          <x v="2"/>
          <x/>
          <x/>
          <x/>
          <x/>
          <x v="1"/>
          <x/>
          <x/>
          <x v="1"/>
          <x/>
          <x v="4"/>
          <x/>
          <x/>
          <x v="1"/>
          <x/>
          <x/>
          <x/>
          <x/>
          <x/>
          <x v="1"/>
          <x v="4"/>
        </s>
        <s v="[Товар].[Товар].&amp;[`041125]" c="(ZP-DC-INS-1) Запчасть: Муфта выпускная, тип 1, для инсталяции, LEON NEW/VECTOR/LINK PRO" cp="40">
          <x/>
          <x v="5"/>
          <x v="5"/>
          <x/>
          <x v="5"/>
          <x/>
          <x v="5"/>
          <x/>
          <x/>
          <x/>
          <x/>
          <x v="5"/>
          <x/>
          <x/>
          <x v="1"/>
          <x v="1"/>
          <x/>
          <x v="4"/>
          <x/>
          <x v="2"/>
          <x/>
          <x/>
          <x/>
          <x/>
          <x v="1"/>
          <x/>
          <x/>
          <x v="1"/>
          <x/>
          <x v="5"/>
          <x/>
          <x/>
          <x v="1"/>
          <x/>
          <x/>
          <x/>
          <x/>
          <x/>
          <x v="1"/>
          <x v="5"/>
        </s>
        <s v="[Товар].[Товар].&amp;[`041103]" c="(ZP-DK-WG-90/110-INS-1) Запчасть: Сливное колено 90/110 с прокладкой, тип 1, для инсталляции, LEON NEW/VECTOR/LINK PRO" cp="40">
          <x/>
          <x v="6"/>
          <x v="6"/>
          <x/>
          <x v="6"/>
          <x/>
          <x v="6"/>
          <x/>
          <x/>
          <x/>
          <x/>
          <x v="6"/>
          <x/>
          <x/>
          <x v="1"/>
          <x v="1"/>
          <x/>
          <x v="5"/>
          <x/>
          <x v="1"/>
          <x/>
          <x/>
          <x/>
          <x/>
          <x v="1"/>
          <x/>
          <x/>
          <x v="1"/>
          <x/>
          <x v="6"/>
          <x/>
          <x/>
          <x v="1"/>
          <x/>
          <x/>
          <x/>
          <x/>
          <x/>
          <x v="1"/>
          <x v="6"/>
        </s>
        <s v="[Товар].[Товар].&amp;[`041102]" c="(ZP-DP-WG-INS-1) Запчасть: Сливная труба с прокладкой, тип 1, для инсталяции, LEON NEW/VECTOR/LINK PRO" cp="40">
          <x/>
          <x v="7"/>
          <x v="7"/>
          <x/>
          <x v="7"/>
          <x/>
          <x v="7"/>
          <x/>
          <x/>
          <x/>
          <x/>
          <x v="7"/>
          <x/>
          <x/>
          <x v="1"/>
          <x v="1"/>
          <x/>
          <x v="5"/>
          <x/>
          <x v="1"/>
          <x/>
          <x/>
          <x/>
          <x/>
          <x v="1"/>
          <x/>
          <x/>
          <x v="1"/>
          <x/>
          <x v="7"/>
          <x/>
          <x/>
          <x v="1"/>
          <x/>
          <x/>
          <x/>
          <x/>
          <x/>
          <x v="1"/>
          <x v="7"/>
        </s>
        <s v="[Товар].[Товар].&amp;[`041126]" c="(ZP-FK-DK-INS-1) Запчасть: Комплект креплений для сливного колена 90/110, с винтами, тип 1, для инсталяции, LEON NEW/VECTOR/LINK" cp="40">
          <x/>
          <x v="8"/>
          <x v="8"/>
          <x/>
          <x v="8"/>
          <x/>
          <x v="8"/>
          <x/>
          <x/>
          <x/>
          <x/>
          <x v="8"/>
          <x/>
          <x/>
          <x v="1"/>
          <x v="1"/>
          <x/>
          <x v="6"/>
          <x/>
          <x v="2"/>
          <x/>
          <x/>
          <x/>
          <x/>
          <x v="1"/>
          <x/>
          <x/>
          <x v="1"/>
          <x/>
          <x v="8"/>
          <x/>
          <x/>
          <x v="1"/>
          <x/>
          <x/>
          <x/>
          <x/>
          <x/>
          <x v="1"/>
          <x v="8"/>
        </s>
        <s v="[Товар].[Товар].&amp;[`041127]" c="(ZP-FK-DP-INS-1) Запчасть: Комплект креплений для сливной трубы, тип 1, для инсталяции, LINK PRO" cp="40">
          <x/>
          <x v="9"/>
          <x v="9"/>
          <x/>
          <x v="9"/>
          <x/>
          <x v="9"/>
          <x/>
          <x/>
          <x/>
          <x/>
          <x v="9"/>
          <x/>
          <x/>
          <x v="1"/>
          <x v="1"/>
          <x/>
          <x v="6"/>
          <x/>
          <x v="2"/>
          <x/>
          <x/>
          <x/>
          <x/>
          <x v="1"/>
          <x/>
          <x/>
          <x v="1"/>
          <x/>
          <x v="9"/>
          <x/>
          <x/>
          <x v="1"/>
          <x/>
          <x/>
          <x/>
          <x/>
          <x/>
          <x v="1"/>
          <x v="9"/>
        </s>
        <s v="[Товар].[Товар].&amp;[`041087]" c="(ZP-FK-SB-INS-1) Запчасть: Набор фитингов для подвода воды к бачку, тип 1, для инсталляции, LEON NEW/VECTOR/LINK PRO" cp="40">
          <x/>
          <x v="10"/>
          <x v="10"/>
          <x/>
          <x v="10"/>
          <x/>
          <x v="10"/>
          <x/>
          <x/>
          <x/>
          <x/>
          <x v="10"/>
          <x/>
          <x/>
          <x v="1"/>
          <x v="1"/>
          <x/>
          <x v="7"/>
          <x/>
          <x v="1"/>
          <x/>
          <x/>
          <x/>
          <x/>
          <x v="1"/>
          <x/>
          <x/>
          <x v="1"/>
          <x/>
          <x v="10"/>
          <x/>
          <x/>
          <x v="1"/>
          <x/>
          <x/>
          <x/>
          <x/>
          <x/>
          <x v="1"/>
          <x v="10"/>
        </s>
        <s v="[Товар].[Товар].&amp;[`041028]" c="(ZP-LINK-PRO-TANK-SP) Запчасть: Бачок для инсталл. LINK PRO укомплектованный" cp="40">
          <x/>
          <x v="11"/>
          <x v="11"/>
          <x/>
          <x v="11"/>
          <x/>
          <x v="11"/>
          <x/>
          <x/>
          <x/>
          <x/>
          <x v="11"/>
          <x/>
          <x/>
          <x v="1"/>
          <x v="1"/>
          <x/>
          <x v="8"/>
          <x/>
          <x v="1"/>
          <x/>
          <x/>
          <x/>
          <x/>
          <x v="1"/>
          <x/>
          <x/>
          <x v="1"/>
          <x/>
          <x v="11"/>
          <x/>
          <x/>
          <x v="1"/>
          <x/>
          <x/>
          <x/>
          <x/>
          <x/>
          <x v="1"/>
          <x v="11"/>
        </s>
        <s v="[Товар].[Товар].&amp;[`041101]" c="(ZP-RI-LINK-PRO-WMK) Запчасть: Рама металлическая LINK PRO, с монтажным комплектом" cp="40">
          <x/>
          <x v="12"/>
          <x v="12"/>
          <x/>
          <x v="12"/>
          <x/>
          <x v="12"/>
          <x/>
          <x/>
          <x/>
          <x/>
          <x v="12"/>
          <x/>
          <x/>
          <x v="1"/>
          <x v="1"/>
          <x v="1"/>
          <x v="9"/>
          <x/>
          <x v="1"/>
          <x/>
          <x/>
          <x/>
          <x/>
          <x v="1"/>
          <x/>
          <x/>
          <x v="1"/>
          <x/>
          <x v="12"/>
          <x/>
          <x/>
          <x v="1"/>
          <x/>
          <x/>
          <x/>
          <x/>
          <x/>
          <x v="1"/>
          <x v="12"/>
        </s>
      </sharedItems>
      <mpMap v="9"/>
      <mpMap v="10"/>
      <mpMap v="11"/>
      <mpMap v="12"/>
      <mpMap v="13"/>
      <mpMap v="14"/>
      <mpMap v="15"/>
      <mpMap v="16"/>
      <mpMap v="17"/>
      <mpMap v="18"/>
      <mpMap v="19"/>
      <mpMap v="20"/>
      <mpMap v="21"/>
      <mpMap v="22"/>
      <mpMap v="23"/>
      <mpMap v="24"/>
      <mpMap v="25"/>
      <mpMap v="26"/>
      <mpMap v="27"/>
      <mpMap v="28"/>
      <mpMap v="29"/>
      <mpMap v="30"/>
      <mpMap v="31"/>
      <mpMap v="32"/>
      <mpMap v="33"/>
      <mpMap v="34"/>
      <mpMap v="35"/>
      <mpMap v="36"/>
      <mpMap v="37"/>
      <mpMap v="38"/>
      <mpMap v="39"/>
      <mpMap v="40"/>
      <mpMap v="41"/>
      <mpMap v="42"/>
      <mpMap v="43"/>
      <mpMap v="44"/>
      <mpMap v="45"/>
      <mpMap v="46"/>
      <mpMap v="47"/>
      <mpMap v="48"/>
    </cacheField>
    <cacheField name="[Товар].[Товар].[Товар].[ABC]" caption="ABC" propertyName="ABC" numFmtId="0" hierarchy="40" level="1" memberPropertyField="1">
      <sharedItems count="1">
        <s v="D"/>
      </sharedItems>
    </cacheField>
    <cacheField name="[Товар].[Товар].[Товар].[BSU Имя]" caption="BSU Имя" propertyName="BSU Имя" numFmtId="0" hierarchy="40" level="1" memberPropertyField="1">
      <sharedItems count="13">
        <s v="(IN-LEON-C2175) Запчасть: Переходная муфта для инсталл. LEON, Сорт1"/>
        <s v="(ZP-AD-INS-1) Запчасть: Арматура сливная, тип 1, для инсталляции, LEON NEW/VECTOR"/>
        <s v="(ZP-AF-INS-1) Запчасть: Арматура наполнительная, тип 1, для инсталляции, LEON NEW/VECTOR"/>
        <s v="(ZP-AF-INS-2) Запчасть: Арматура наполнительная, тип 2, для инсталляции, LINK PRO"/>
        <s v="(ZP-BK-FRAME-1) Запчасть: Комплект кронштейнов напольных, тип 1, для рам инсталяции, LEON NEW/VECTOR/LINK PRO"/>
        <s v="(ZP-DC-INS-1) Запчасть: Муфта выпускная, тип 1, для инсталяции, LEON NEW/VECTOR/LINK PRO"/>
        <s v="(ZP-DK-WG-90/110-INS-1) Запчасть: Сливное колено 90/110 с прокладкой, тип 1, для инсталляции, LEON NEW/VECTOR/LINK PRO"/>
        <s v="(ZP-DP-WG-INS-1) Запчасть: Сливная труба с прокладкой, тип 1, для инсталяции, LEON NEW/VECTOR/LINK PRO"/>
        <s v="(ZP-FK-DK-INS-1) Запчасть: Комплект креплений для сливного колена 90/110, с винтами, тип 1, для инсталяции, LEON NEW/VECTOR/LINK"/>
        <s v="(ZP-FK-DP-INS-1) Запчасть: Комплект креплений для сливной трубы, тип 1, для инсталяции, LINK PRO"/>
        <s v="(ZP-FK-SB-INS-1) Запчасть: Набор фитингов для подвода воды к бачку, тип 1, для инсталляции, LEON NEW/VECTOR/LINK PRO"/>
        <s v="(ZP-LINK-PRO-TANK-SP) Запчасть: Бачок для инсталл. LINK PRO укомплектованный"/>
        <s v="(ZP-RI-LINK-PRO-WMK) Запчасть: Рама металлическая LINK PRO, с монтажным комплектом"/>
      </sharedItems>
    </cacheField>
    <cacheField name="[Товар].[Товар].[Товар].[BSU Код]" caption="BSU Код" propertyName="BSU Код" numFmtId="0" hierarchy="40" level="1" memberPropertyField="1">
      <sharedItems count="13">
        <s v="IN-LEON-C2175"/>
        <s v="ZP-AD-INS-1"/>
        <s v="ZP-AF-INS-1"/>
        <s v="ZP-AF-INS-2"/>
        <s v="ZP-BK-FRAME-1"/>
        <s v="ZP-DC-INS-1"/>
        <s v="ZP-DK-WG-90/110-INS-1"/>
        <s v="ZP-DP-WG-INS-1"/>
        <s v="ZP-FK-DK-INS-1"/>
        <s v="ZP-FK-DP-INS-1"/>
        <s v="ZP-FK-SB-INS-1"/>
        <s v="ZP-LINK-PRO-TANK-SP"/>
        <s v="ZP-RI-LINK-PRO-WMK"/>
      </sharedItems>
    </cacheField>
    <cacheField name="[Товар].[Товар].[Товар].[Category End Use Goods]" caption="Category End Use Goods" propertyName="Category End Use Goods" numFmtId="0" hierarchy="40" level="1" memberPropertyField="1">
      <sharedItems count="1">
        <s v="5"/>
      </sharedItems>
    </cacheField>
    <cacheField name="[Товар].[Товар].[Товар].[ID Товар]" caption="ID Товар" propertyName="ID Товар" numFmtId="0" hierarchy="40" level="1" memberPropertyField="1">
      <sharedItems count="13">
        <s v="`036105"/>
        <s v="`041104"/>
        <s v="`041088"/>
        <s v="`041089"/>
        <s v="`041123"/>
        <s v="`041125"/>
        <s v="`041103"/>
        <s v="`041102"/>
        <s v="`041126"/>
        <s v="`041127"/>
        <s v="`041087"/>
        <s v="`041028"/>
        <s v="`041101"/>
      </sharedItems>
    </cacheField>
    <cacheField name="[Товар].[Товар].[Товар].[NPD статус]" caption="NPD статус" propertyName="NPD статус" numFmtId="0" hierarchy="40" level="1" memberPropertyField="1">
      <sharedItems count="1">
        <s v="BASE"/>
      </sharedItems>
    </cacheField>
    <cacheField name="[Товар].[Товар].[Товар].[SKU]" caption="SKU" propertyName="SKU" numFmtId="0" hierarchy="40" level="1" memberPropertyField="1">
      <sharedItems count="13">
        <s v="COAF1000613931"/>
        <s v="AARZ1001176149"/>
        <s v="AARZ1001156149"/>
        <s v="AARZ1001166149"/>
        <s v="COAR1007351767"/>
        <s v="COAR1007371767"/>
        <s v="COAR1007271767"/>
        <s v="COAR1007261767"/>
        <s v="COAR1007381767"/>
        <s v="COAR1007391767"/>
        <s v="COAR1007131767"/>
        <s v="COAR1006791767"/>
        <s v="COAR1007251767"/>
      </sharedItems>
    </cacheField>
    <cacheField name="[Товар].[Товар].[Товар].[SOP]" caption="SOP" propertyName="SOP" numFmtId="0" hierarchy="40" level="1" memberPropertyField="1">
      <sharedItems count="2">
        <s v="SPARE PARTS"/>
        <s v="ARMATURE"/>
      </sharedItems>
    </cacheField>
    <cacheField name="[Товар].[Товар].[Товар].[SOP SubGroup]" caption="SOP SubGroup" propertyName="SOP SubGroup" numFmtId="0" hierarchy="40" level="1" memberPropertyField="1">
      <sharedItems count="2">
        <s v="3D"/>
        <s v="Acrylic"/>
      </sharedItems>
    </cacheField>
    <cacheField name="[Товар].[Товар].[Товар].[SOP Категория Rus]" caption="SOP Категория Rus" propertyName="SOP Категория Rus" numFmtId="0" hierarchy="40" level="1" memberPropertyField="1">
      <sharedItems count="2">
        <s v="3D"/>
        <s v="BE-ACRYLIC"/>
      </sharedItems>
    </cacheField>
    <cacheField name="[Товар].[Товар].[Товар].[SOP Продукт Rus]" caption="SOP Продукт Rus" propertyName="SOP Продукт Rus" numFmtId="0" hierarchy="40" level="1" memberPropertyField="1">
      <sharedItems count="2">
        <s v="Other 3D"/>
        <s v="Other Acrylic"/>
      </sharedItems>
    </cacheField>
    <cacheField name="[Товар].[Товар].[Товар].[Артикул]" caption="Артикул" propertyName="Артикул" numFmtId="0" hierarchy="40" level="1" memberPropertyField="1">
      <sharedItems count="13">
        <s v="S-IN-LEON-C2175"/>
        <s v="ZP-AD-INS-1"/>
        <s v="ZP-AF-INS-1"/>
        <s v="ZP-AF-INS-2"/>
        <s v="ZP-BK-FRAME-1"/>
        <s v="ZP-DC-INS-1"/>
        <s v="ZP-DK-WG-90/110-INS-1"/>
        <s v="ZP-DP-WG-INS-1"/>
        <s v="ZP-FK-DK-INS-1"/>
        <s v="ZP-FK-DP-INS-1"/>
        <s v="ZP-FK-SB-INS-1"/>
        <s v="ZP-LINK-PRO-TANK-SP"/>
        <s v="ZP-RI-LINK-PRO-WMK"/>
      </sharedItems>
    </cacheField>
    <cacheField name="[Товар].[Товар].[Товар].[БонуснаяГруппа]" caption="БонуснаяГруппа" propertyName="БонуснаяГруппа" numFmtId="0" hierarchy="40" level="1" memberPropertyField="1">
      <sharedItems count="1">
        <s v="3D"/>
      </sharedItems>
    </cacheField>
    <cacheField name="[Товар].[Товар].[Товар].[Бренд]" caption="Бренд" propertyName="Бренд" numFmtId="0" hierarchy="40" level="1" memberPropertyField="1">
      <sharedItems count="1">
        <s v="Cersanit"/>
      </sharedItems>
    </cacheField>
    <cacheField name="[Товар].[Товар].[Товар].[Вес брутто]" caption="Вес брутто" propertyName="Вес брутто" numFmtId="0" hierarchy="40" level="1" memberPropertyField="1">
      <sharedItems containsSemiMixedTypes="0" containsString="0" containsNumber="1" containsInteger="1" minValue="0" maxValue="1" count="2">
        <n v="0"/>
        <n v="1"/>
      </sharedItems>
    </cacheField>
    <cacheField name="[Товар].[Товар].[Товар].[Вес нетто]" caption="Вес нетто" propertyName="Вес нетто" numFmtId="0" hierarchy="40" level="1" memberPropertyField="1">
      <sharedItems containsSemiMixedTypes="0" containsString="0" containsNumber="1" containsInteger="1" minValue="0" maxValue="1" count="2">
        <n v="0"/>
        <n v="1"/>
      </sharedItems>
    </cacheField>
    <cacheField name="[Товар].[Товар].[Товар].[Вид]" caption="Вид" propertyName="Вид" numFmtId="0" hierarchy="40" level="1" memberPropertyField="1">
      <sharedItems count="2">
        <s v="Другие Россия (крышки, кнопки, запчасти,инстал.)"/>
        <s v="Санфаянс Церсанит Россия"/>
      </sharedItems>
    </cacheField>
    <cacheField name="[Товар].[Товар].[Товар].[Группа 3]" caption="Группа 3" propertyName="Группа 3" numFmtId="0" hierarchy="40" level="1" memberPropertyField="1">
      <sharedItems count="10">
        <s v="запчасть"/>
        <s v="Арматура СТОП"/>
        <s v="Арматура наполнительная"/>
        <s v="К-т кронштейнов"/>
        <s v="Муфта"/>
        <s v="Сливная труба"/>
        <s v="Крепление сливной трубы"/>
        <s v="Набор фиттингов"/>
        <s v="для инсталляции"/>
        <s v="Рама д/инсталяции"/>
      </sharedItems>
    </cacheField>
    <cacheField name="[Товар].[Товар].[Товар].[Дата вывода]" caption="Дата вывода" propertyName="Дата вывода" numFmtId="0" hierarchy="40" level="1" memberPropertyField="1">
      <sharedItems count="1">
        <s v=""/>
      </sharedItems>
    </cacheField>
    <cacheField name="[Товар].[Товар].[Товар].[Дата заведения]" caption="Дата заведения" propertyName="Дата заведения" numFmtId="0" hierarchy="40" level="1" memberPropertyField="1">
      <sharedItems count="3">
        <s v="2015-02-20"/>
        <s v="2018-02-14"/>
        <s v="2018-02-19"/>
      </sharedItems>
    </cacheField>
    <cacheField name="[Товар].[Товар].[Товар].[ЕдБаз]" caption="ЕдБаз" propertyName="ЕдБаз" numFmtId="0" hierarchy="40" level="1" memberPropertyField="1">
      <sharedItems count="1">
        <s v="шт."/>
      </sharedItems>
    </cacheField>
    <cacheField name="[Товар].[Товар].[Товар].[ЕдОтч]" caption="ЕдОтч" propertyName="ЕдОтч" numFmtId="0" hierarchy="40" level="1" memberPropertyField="1">
      <sharedItems count="1">
        <s v="шт."/>
      </sharedItems>
    </cacheField>
    <cacheField name="[Товар].[Товар].[Товар].[Ключевая позиция]" caption="Ключевая позиция" propertyName="Ключевая позиция" numFmtId="0" hierarchy="40" level="1" memberPropertyField="1">
      <sharedItems count="1">
        <s v="Нет"/>
      </sharedItems>
    </cacheField>
    <cacheField name="[Товар].[Товар].[Товар].[КодПоставщика]" caption="КодПоставщика" propertyName="КодПоставщика" numFmtId="0" hierarchy="40" level="1" memberPropertyField="1">
      <sharedItems count="1">
        <s v=""/>
      </sharedItems>
    </cacheField>
    <cacheField name="[Товар].[Товар].[Товар].[Коллекция]" caption="Коллекция" propertyName="Коллекция" numFmtId="0" hierarchy="40" level="1" memberPropertyField="1">
      <sharedItems count="2">
        <s v="LEON"/>
        <s v="NoName"/>
      </sharedItems>
    </cacheField>
    <cacheField name="[Товар].[Товар].[Товар].[Коэф кор]" caption="Коэф кор" propertyName="Коэф кор" numFmtId="0" hierarchy="40" level="1" memberPropertyField="1">
      <sharedItems containsSemiMixedTypes="0" containsString="0" containsNumber="1" containsInteger="1" minValue="1" maxValue="1" count="1">
        <n v="1"/>
      </sharedItems>
    </cacheField>
    <cacheField name="[Товар].[Товар].[Товар].[Коэф м2]" caption="Коэф м2" propertyName="Коэф м2" numFmtId="0" hierarchy="40" level="1" memberPropertyField="1">
      <sharedItems containsSemiMixedTypes="0" containsString="0" containsNumber="1" containsInteger="1" minValue="0" maxValue="0" count="1">
        <n v="0"/>
      </sharedItems>
    </cacheField>
    <cacheField name="[Товар].[Товар].[Товар].[Коэф пал]" caption="Коэф пал" propertyName="Коэф пал" numFmtId="0" hierarchy="40" level="1" memberPropertyField="1">
      <sharedItems containsSemiMixedTypes="0" containsString="0" containsNumber="1" containsInteger="1" minValue="100" maxValue="400" count="2">
        <n v="400"/>
        <n v="100"/>
      </sharedItems>
    </cacheField>
    <cacheField name="[Товар].[Товар].[Товар].[Коэф шт]" caption="Коэф шт" propertyName="Коэф шт" numFmtId="0" hierarchy="40" level="1" memberPropertyField="1">
      <sharedItems containsSemiMixedTypes="0" containsString="0" containsNumber="1" containsInteger="1" minValue="1" maxValue="1" count="1">
        <n v="1"/>
      </sharedItems>
    </cacheField>
    <cacheField name="[Товар].[Товар].[Товар].[Название английское]" caption="Название английское" propertyName="Название английское" numFmtId="0" hierarchy="40" level="1" memberPropertyField="1">
      <sharedItems count="13">
        <s v="REDUCING SOCKET FOR FRAME LEON"/>
        <s v="ARMATURE DRAIN KKPOL TYPE 1"/>
        <s v="ARMATURE FILLING KKPOL TYPE 1"/>
        <s v="ARMATURE FILLING KKPOL TYPE 2"/>
        <s v="BRACKET KIT FOR FRAMES INSTALLATIONS"/>
        <s v="COUPLING DRAIN FOR INSTALLATION"/>
        <s v="DRAIN PIPE 90/110 WITH GASKET FOR INSTALLATION KKPOL"/>
        <s v="DRAIN PIPE WITH GASKET FOR INSTALLATION KKPOL"/>
        <s v="FIXING KIT DRAIN PIPE KKPOL TYPE 1"/>
        <s v="FIXING KIT DRAIN PIPE KKPOL TYPE 2"/>
        <s v="FIXING KIT CISTERN FOR INSTALLATON"/>
        <s v="TANK FOR WC FRAME LINK PRO WITH SPARE PARTS"/>
        <s v="METAL FRAME LINK PRO WITH MOUNTING KIT"/>
      </sharedItems>
    </cacheField>
    <cacheField name="[Товар].[Товар].[Товар].[Проект]" caption="Проект" propertyName="Проект" numFmtId="0" hierarchy="40" level="1" memberPropertyField="1">
      <sharedItems count="1">
        <s v=""/>
      </sharedItems>
    </cacheField>
    <cacheField name="[Товар].[Товар].[Товар].[Сорт]" caption="Сорт" propertyName="Сорт" numFmtId="0" hierarchy="40" level="1" memberPropertyField="1">
      <sharedItems count="1">
        <s v="Сорт 1"/>
      </sharedItems>
    </cacheField>
    <cacheField name="[Товар].[Товар].[Товар].[СтатусКл]" caption="СтатусКл" propertyName="СтатусКл" numFmtId="0" hierarchy="40" level="1" memberPropertyField="1">
      <sharedItems count="2">
        <s v="Осень 2013"/>
        <s v="Import"/>
      </sharedItems>
    </cacheField>
    <cacheField name="[Товар].[Товар].[Товар].[СтатусТов]" caption="СтатусТов" propertyName="СтатусТов" numFmtId="0" hierarchy="40" level="1" memberPropertyField="1">
      <sharedItems count="1">
        <s v="Под заказ"/>
      </sharedItems>
    </cacheField>
    <cacheField name="[Товар].[Товар].[Товар].[Фабрика]" caption="Фабрика" propertyName="Фабрика" numFmtId="0" hierarchy="40" level="1" memberPropertyField="1">
      <sharedItems count="1">
        <s v="СЗК"/>
      </sharedItems>
    </cacheField>
    <cacheField name="[Товар].[Товар].[Товар].[ФорматКл]" caption="ФорматКл" propertyName="ФорматКл" numFmtId="0" hierarchy="40" level="1" memberPropertyField="1">
      <sharedItems count="1">
        <s v=""/>
      </sharedItems>
    </cacheField>
    <cacheField name="[Товар].[Товар].[Товар].[ФорматТов]" caption="ФорматТов" propertyName="ФорматТов" numFmtId="0" hierarchy="40" level="1" memberPropertyField="1">
      <sharedItems count="1">
        <s v=""/>
      </sharedItems>
    </cacheField>
    <cacheField name="[Товар].[Товар].[Товар].[ЦветТов]" caption="ЦветТов" propertyName="ЦветТов" numFmtId="0" hierarchy="40" level="1" memberPropertyField="1">
      <sharedItems count="1">
        <s v=""/>
      </sharedItems>
    </cacheField>
    <cacheField name="[Товар].[Товар].[Товар].[ЦеноваяГруппа]" caption="ЦеноваяГруппа" propertyName="ЦеноваяГруппа" numFmtId="0" hierarchy="40" level="1" memberPropertyField="1">
      <sharedItems count="2">
        <s v="Entry"/>
        <s v="Н/Д"/>
      </sharedItems>
    </cacheField>
    <cacheField name="[Товар].[Товар].[Товар].[Штрихкод EAN13]" caption="Штрихкод EAN13" propertyName="Штрихкод EAN13" numFmtId="0" hierarchy="40" level="1" memberPropertyField="1">
      <sharedItems count="13">
        <s v="4690311036476"/>
        <s v="4690311069030"/>
        <s v="4690311068873"/>
        <s v="4690311068880"/>
        <s v="4690311069122"/>
        <s v="4690311069146"/>
        <s v="4690311069023"/>
        <s v="4690311069016"/>
        <s v="4690311069153"/>
        <s v="4690311069160"/>
        <s v="4690311068866"/>
        <s v="4690311068279"/>
        <s v="4690311069009"/>
      </sharedItems>
    </cacheField>
    <cacheField name="[Товар].[ТовГруппа ~].[Группа 1]" caption="Группа 1" numFmtId="0" hierarchy="41" level="1">
      <sharedItems count="1">
        <s v="[Товар].[ТовГруппа ~].[Группа 1].&amp;[00056]" c="Комплектующие"/>
      </sharedItems>
    </cacheField>
    <cacheField name="[Товар].[ТовГруппа ~].[Группа 2]" caption="Группа 2" numFmtId="0" hierarchy="41" level="2">
      <sharedItems containsSemiMixedTypes="0" containsString="0"/>
    </cacheField>
    <cacheField name="[Товар].[ТовГруппа ~].[Группа 3]" caption="Группа 3" numFmtId="0" hierarchy="41" level="3">
      <sharedItems containsSemiMixedTypes="0" containsString="0"/>
    </cacheField>
    <cacheField name="[Товар].[ТовГруппа ~].[Товар]" caption="Товар" numFmtId="0" hierarchy="41" level="4">
      <sharedItems containsSemiMixedTypes="0" containsString="0"/>
    </cacheField>
    <cacheField name="[Товар].[ТовГруппа ~].[Группа 2].[Группа 1]" caption="Группа 1" propertyName="Группа 1" numFmtId="0" hierarchy="41" level="2" memberPropertyField="1">
      <sharedItems containsSemiMixedTypes="0" containsString="0"/>
    </cacheField>
    <cacheField name="[Товар].[ТовГруппа ~].[Группа 3].[Группа 2]" caption="Группа 2" propertyName="Группа 2" numFmtId="0" hierarchy="41" level="3" memberPropertyField="1">
      <sharedItems containsSemiMixedTypes="0" containsString="0"/>
    </cacheField>
    <cacheField name="[Товар].[ТовГруппа ~].[Товар].[ABC]" caption="ABC" propertyName="ABC" numFmtId="0" hierarchy="41" level="4" memberPropertyField="1">
      <sharedItems containsSemiMixedTypes="0" containsString="0"/>
    </cacheField>
    <cacheField name="[Товар].[ТовГруппа ~].[Товар].[BSU Имя]" caption="BSU Имя" propertyName="BSU Имя" numFmtId="0" hierarchy="41" level="4" memberPropertyField="1">
      <sharedItems containsSemiMixedTypes="0" containsString="0"/>
    </cacheField>
    <cacheField name="[Товар].[ТовГруппа ~].[Товар].[BSU Код]" caption="BSU Код" propertyName="BSU Код" numFmtId="0" hierarchy="41" level="4" memberPropertyField="1">
      <sharedItems containsSemiMixedTypes="0" containsString="0"/>
    </cacheField>
    <cacheField name="[Товар].[ТовГруппа ~].[Товар].[Category End Use Goods]" caption="Category End Use Goods" propertyName="Category End Use Goods" numFmtId="0" hierarchy="41" level="4" memberPropertyField="1">
      <sharedItems containsSemiMixedTypes="0" containsString="0"/>
    </cacheField>
    <cacheField name="[Товар].[ТовГруппа ~].[Товар].[ID Товар]" caption="ID Товар" propertyName="ID Товар" numFmtId="0" hierarchy="41" level="4" memberPropertyField="1">
      <sharedItems containsSemiMixedTypes="0" containsString="0"/>
    </cacheField>
    <cacheField name="[Товар].[ТовГруппа ~].[Товар].[NPD статус]" caption="NPD статус" propertyName="NPD статус" numFmtId="0" hierarchy="41" level="4" memberPropertyField="1">
      <sharedItems containsSemiMixedTypes="0" containsString="0"/>
    </cacheField>
    <cacheField name="[Товар].[ТовГруппа ~].[Товар].[SKU]" caption="SKU" propertyName="SKU" numFmtId="0" hierarchy="41" level="4" memberPropertyField="1">
      <sharedItems containsSemiMixedTypes="0" containsString="0"/>
    </cacheField>
    <cacheField name="[Товар].[ТовГруппа ~].[Товар].[SOP]" caption="SOP" propertyName="SOP" numFmtId="0" hierarchy="41" level="4" memberPropertyField="1">
      <sharedItems containsSemiMixedTypes="0" containsString="0"/>
    </cacheField>
    <cacheField name="[Товар].[ТовГруппа ~].[Товар].[SOP SubGroup]" caption="SOP SubGroup" propertyName="SOP SubGroup" numFmtId="0" hierarchy="41" level="4" memberPropertyField="1">
      <sharedItems containsSemiMixedTypes="0" containsString="0"/>
    </cacheField>
    <cacheField name="[Товар].[ТовГруппа ~].[Товар].[SOP Категория Rus]" caption="SOP Категория Rus" propertyName="SOP Категория Rus" numFmtId="0" hierarchy="41" level="4" memberPropertyField="1">
      <sharedItems containsSemiMixedTypes="0" containsString="0"/>
    </cacheField>
    <cacheField name="[Товар].[ТовГруппа ~].[Товар].[SOP Продукт Rus]" caption="SOP Продукт Rus" propertyName="SOP Продукт Rus" numFmtId="0" hierarchy="41" level="4" memberPropertyField="1">
      <sharedItems containsSemiMixedTypes="0" containsString="0"/>
    </cacheField>
    <cacheField name="[Товар].[ТовГруппа ~].[Товар].[Артикул]" caption="Артикул" propertyName="Артикул" numFmtId="0" hierarchy="41" level="4" memberPropertyField="1">
      <sharedItems containsSemiMixedTypes="0" containsString="0"/>
    </cacheField>
    <cacheField name="[Товар].[ТовГруппа ~].[Товар].[БонуснаяГруппа]" caption="БонуснаяГруппа" propertyName="БонуснаяГруппа" numFmtId="0" hierarchy="41" level="4" memberPropertyField="1">
      <sharedItems containsSemiMixedTypes="0" containsString="0"/>
    </cacheField>
    <cacheField name="[Товар].[ТовГруппа ~].[Товар].[Бренд]" caption="Бренд" propertyName="Бренд" numFmtId="0" hierarchy="41" level="4" memberPropertyField="1">
      <sharedItems containsSemiMixedTypes="0" containsString="0"/>
    </cacheField>
    <cacheField name="[Товар].[ТовГруппа ~].[Товар].[Вес брутто]" caption="Вес брутто" propertyName="Вес брутто" numFmtId="0" hierarchy="41" level="4" memberPropertyField="1">
      <sharedItems containsSemiMixedTypes="0" containsString="0"/>
    </cacheField>
    <cacheField name="[Товар].[ТовГруппа ~].[Товар].[Вес нетто]" caption="Вес нетто" propertyName="Вес нетто" numFmtId="0" hierarchy="41" level="4" memberPropertyField="1">
      <sharedItems containsSemiMixedTypes="0" containsString="0"/>
    </cacheField>
    <cacheField name="[Товар].[ТовГруппа ~].[Товар].[Вид]" caption="Вид" propertyName="Вид" numFmtId="0" hierarchy="41" level="4" memberPropertyField="1">
      <sharedItems containsSemiMixedTypes="0" containsString="0"/>
    </cacheField>
    <cacheField name="[Товар].[ТовГруппа ~].[Товар].[Группа 3]" caption="Группа 3" propertyName="Группа 3" numFmtId="0" hierarchy="41" level="4" memberPropertyField="1">
      <sharedItems containsSemiMixedTypes="0" containsString="0"/>
    </cacheField>
    <cacheField name="[Товар].[ТовГруппа ~].[Товар].[Дата вывода]" caption="Дата вывода" propertyName="Дата вывода" numFmtId="0" hierarchy="41" level="4" memberPropertyField="1">
      <sharedItems containsSemiMixedTypes="0" containsString="0"/>
    </cacheField>
    <cacheField name="[Товар].[ТовГруппа ~].[Товар].[Дата заведения]" caption="Дата заведения" propertyName="Дата заведения" numFmtId="0" hierarchy="41" level="4" memberPropertyField="1">
      <sharedItems containsSemiMixedTypes="0" containsString="0"/>
    </cacheField>
    <cacheField name="[Товар].[ТовГруппа ~].[Товар].[ЕдБаз]" caption="ЕдБаз" propertyName="ЕдБаз" numFmtId="0" hierarchy="41" level="4" memberPropertyField="1">
      <sharedItems containsSemiMixedTypes="0" containsString="0"/>
    </cacheField>
    <cacheField name="[Товар].[ТовГруппа ~].[Товар].[ЕдОтч]" caption="ЕдОтч" propertyName="ЕдОтч" numFmtId="0" hierarchy="41" level="4" memberPropertyField="1">
      <sharedItems containsSemiMixedTypes="0" containsString="0"/>
    </cacheField>
    <cacheField name="[Товар].[ТовГруппа ~].[Товар].[Ключевая позиция]" caption="Ключевая позиция" propertyName="Ключевая позиция" numFmtId="0" hierarchy="41" level="4" memberPropertyField="1">
      <sharedItems containsSemiMixedTypes="0" containsString="0"/>
    </cacheField>
    <cacheField name="[Товар].[ТовГруппа ~].[Товар].[КодПоставщика]" caption="КодПоставщика" propertyName="КодПоставщика" numFmtId="0" hierarchy="41" level="4" memberPropertyField="1">
      <sharedItems containsSemiMixedTypes="0" containsString="0"/>
    </cacheField>
    <cacheField name="[Товар].[ТовГруппа ~].[Товар].[Коллекция]" caption="Коллекция" propertyName="Коллекция" numFmtId="0" hierarchy="41" level="4" memberPropertyField="1">
      <sharedItems containsSemiMixedTypes="0" containsString="0"/>
    </cacheField>
    <cacheField name="[Товар].[ТовГруппа ~].[Товар].[Коэф кор]" caption="Коэф кор" propertyName="Коэф кор" numFmtId="0" hierarchy="41" level="4" memberPropertyField="1">
      <sharedItems containsSemiMixedTypes="0" containsString="0"/>
    </cacheField>
    <cacheField name="[Товар].[ТовГруппа ~].[Товар].[Коэф м2]" caption="Коэф м2" propertyName="Коэф м2" numFmtId="0" hierarchy="41" level="4" memberPropertyField="1">
      <sharedItems containsSemiMixedTypes="0" containsString="0"/>
    </cacheField>
    <cacheField name="[Товар].[ТовГруппа ~].[Товар].[Коэф пал]" caption="Коэф пал" propertyName="Коэф пал" numFmtId="0" hierarchy="41" level="4" memberPropertyField="1">
      <sharedItems containsSemiMixedTypes="0" containsString="0"/>
    </cacheField>
    <cacheField name="[Товар].[ТовГруппа ~].[Товар].[Коэф шт]" caption="Коэф шт" propertyName="Коэф шт" numFmtId="0" hierarchy="41" level="4" memberPropertyField="1">
      <sharedItems containsSemiMixedTypes="0" containsString="0"/>
    </cacheField>
    <cacheField name="[Товар].[ТовГруппа ~].[Товар].[Название английское]" caption="Название английское" propertyName="Название английское" numFmtId="0" hierarchy="41" level="4" memberPropertyField="1">
      <sharedItems containsSemiMixedTypes="0" containsString="0"/>
    </cacheField>
    <cacheField name="[Товар].[ТовГруппа ~].[Товар].[Проект]" caption="Проект" propertyName="Проект" numFmtId="0" hierarchy="41" level="4" memberPropertyField="1">
      <sharedItems containsSemiMixedTypes="0" containsString="0"/>
    </cacheField>
    <cacheField name="[Товар].[ТовГруппа ~].[Товар].[Сорт]" caption="Сорт" propertyName="Сорт" numFmtId="0" hierarchy="41" level="4" memberPropertyField="1">
      <sharedItems containsSemiMixedTypes="0" containsString="0"/>
    </cacheField>
    <cacheField name="[Товар].[ТовГруппа ~].[Товар].[СтатусКл]" caption="СтатусКл" propertyName="СтатусКл" numFmtId="0" hierarchy="41" level="4" memberPropertyField="1">
      <sharedItems containsSemiMixedTypes="0" containsString="0"/>
    </cacheField>
    <cacheField name="[Товар].[ТовГруппа ~].[Товар].[СтатусТов]" caption="СтатусТов" propertyName="СтатусТов" numFmtId="0" hierarchy="41" level="4" memberPropertyField="1">
      <sharedItems containsSemiMixedTypes="0" containsString="0"/>
    </cacheField>
    <cacheField name="[Товар].[ТовГруппа ~].[Товар].[Фабрика]" caption="Фабрика" propertyName="Фабрика" numFmtId="0" hierarchy="41" level="4" memberPropertyField="1">
      <sharedItems containsSemiMixedTypes="0" containsString="0"/>
    </cacheField>
    <cacheField name="[Товар].[ТовГруппа ~].[Товар].[ФорматКл]" caption="ФорматКл" propertyName="ФорматКл" numFmtId="0" hierarchy="41" level="4" memberPropertyField="1">
      <sharedItems containsSemiMixedTypes="0" containsString="0"/>
    </cacheField>
    <cacheField name="[Товар].[ТовГруппа ~].[Товар].[ФорматТов]" caption="ФорматТов" propertyName="ФорматТов" numFmtId="0" hierarchy="41" level="4" memberPropertyField="1">
      <sharedItems containsSemiMixedTypes="0" containsString="0"/>
    </cacheField>
    <cacheField name="[Товар].[ТовГруппа ~].[Товар].[ЦветТов]" caption="ЦветТов" propertyName="ЦветТов" numFmtId="0" hierarchy="41" level="4" memberPropertyField="1">
      <sharedItems containsSemiMixedTypes="0" containsString="0"/>
    </cacheField>
    <cacheField name="[Товар].[ТовГруппа ~].[Товар].[ЦеноваяГруппа]" caption="ЦеноваяГруппа" propertyName="ЦеноваяГруппа" numFmtId="0" hierarchy="41" level="4" memberPropertyField="1">
      <sharedItems containsSemiMixedTypes="0" containsString="0"/>
    </cacheField>
    <cacheField name="[Товар].[ТовГруппа ~].[Товар].[Штрихкод EAN13]" caption="Штрихкод EAN13" propertyName="Штрихкод EAN13" numFmtId="0" hierarchy="41" level="4" memberPropertyField="1">
      <sharedItems containsSemiMixedTypes="0" containsString="0"/>
    </cacheField>
    <cacheField name="[Measures].[ЦенаПоПрайсу]" caption="ЦенаПоПрайсу" numFmtId="0" hierarchy="87" level="32767"/>
    <cacheField name="[Товар].[Коллекция ~].[Коллекция]" caption="Коллекция" numFmtId="0" hierarchy="34" level="1" mappingCount="1">
      <sharedItems count="2">
        <s v="[Товар].[Коллекция ~].[Коллекция].&amp;[00634]" c="LEON" cp="1">
          <x/>
        </s>
        <s v="[Товар].[Коллекция ~].[Коллекция].&amp;[00377]" c="NoName" cp="1">
          <x v="1"/>
        </s>
      </sharedItems>
      <mpMap v="98"/>
    </cacheField>
    <cacheField name="[Товар].[Коллекция ~].[Товар]" caption="Товар" numFmtId="0" hierarchy="34" level="2">
      <sharedItems containsSemiMixedTypes="0" containsString="0"/>
    </cacheField>
    <cacheField name="[Товар].[Коллекция ~].[Коллекция].[КодКоллекции]" caption="КодКоллекции" propertyName="КодКоллекции" numFmtId="0" hierarchy="34" level="1" memberPropertyField="1">
      <sharedItems count="2">
        <s v="LEO"/>
        <s v="ZP"/>
      </sharedItems>
    </cacheField>
    <cacheField name="[Товар].[Коллекция ~].[Товар].[ABC]" caption="ABC" propertyName="ABC" numFmtId="0" hierarchy="34" level="2" memberPropertyField="1">
      <sharedItems containsSemiMixedTypes="0" containsString="0"/>
    </cacheField>
    <cacheField name="[Товар].[Коллекция ~].[Товар].[BSU Имя]" caption="BSU Имя" propertyName="BSU Имя" numFmtId="0" hierarchy="34" level="2" memberPropertyField="1">
      <sharedItems containsSemiMixedTypes="0" containsString="0"/>
    </cacheField>
    <cacheField name="[Товар].[Коллекция ~].[Товар].[BSU Код]" caption="BSU Код" propertyName="BSU Код" numFmtId="0" hierarchy="34" level="2" memberPropertyField="1">
      <sharedItems containsSemiMixedTypes="0" containsString="0"/>
    </cacheField>
    <cacheField name="[Товар].[Коллекция ~].[Товар].[Category End Use Goods]" caption="Category End Use Goods" propertyName="Category End Use Goods" numFmtId="0" hierarchy="34" level="2" memberPropertyField="1">
      <sharedItems containsSemiMixedTypes="0" containsString="0"/>
    </cacheField>
    <cacheField name="[Товар].[Коллекция ~].[Товар].[ID Товар]" caption="ID Товар" propertyName="ID Товар" numFmtId="0" hierarchy="34" level="2" memberPropertyField="1">
      <sharedItems containsSemiMixedTypes="0" containsString="0"/>
    </cacheField>
    <cacheField name="[Товар].[Коллекция ~].[Товар].[NPD статус]" caption="NPD статус" propertyName="NPD статус" numFmtId="0" hierarchy="34" level="2" memberPropertyField="1">
      <sharedItems containsSemiMixedTypes="0" containsString="0"/>
    </cacheField>
    <cacheField name="[Товар].[Коллекция ~].[Товар].[SKU]" caption="SKU" propertyName="SKU" numFmtId="0" hierarchy="34" level="2" memberPropertyField="1">
      <sharedItems containsSemiMixedTypes="0" containsString="0"/>
    </cacheField>
    <cacheField name="[Товар].[Коллекция ~].[Товар].[SOP]" caption="SOP" propertyName="SOP" numFmtId="0" hierarchy="34" level="2" memberPropertyField="1">
      <sharedItems containsSemiMixedTypes="0" containsString="0"/>
    </cacheField>
    <cacheField name="[Товар].[Коллекция ~].[Товар].[SOP SubGroup]" caption="SOP SubGroup" propertyName="SOP SubGroup" numFmtId="0" hierarchy="34" level="2" memberPropertyField="1">
      <sharedItems containsSemiMixedTypes="0" containsString="0"/>
    </cacheField>
    <cacheField name="[Товар].[Коллекция ~].[Товар].[SOP Категория Rus]" caption="SOP Категория Rus" propertyName="SOP Категория Rus" numFmtId="0" hierarchy="34" level="2" memberPropertyField="1">
      <sharedItems containsSemiMixedTypes="0" containsString="0"/>
    </cacheField>
    <cacheField name="[Товар].[Коллекция ~].[Товар].[SOP Продукт Rus]" caption="SOP Продукт Rus" propertyName="SOP Продукт Rus" numFmtId="0" hierarchy="34" level="2" memberPropertyField="1">
      <sharedItems containsSemiMixedTypes="0" containsString="0"/>
    </cacheField>
    <cacheField name="[Товар].[Коллекция ~].[Товар].[Артикул]" caption="Артикул" propertyName="Артикул" numFmtId="0" hierarchy="34" level="2" memberPropertyField="1">
      <sharedItems containsSemiMixedTypes="0" containsString="0"/>
    </cacheField>
    <cacheField name="[Товар].[Коллекция ~].[Товар].[БонуснаяГруппа]" caption="БонуснаяГруппа" propertyName="БонуснаяГруппа" numFmtId="0" hierarchy="34" level="2" memberPropertyField="1">
      <sharedItems containsSemiMixedTypes="0" containsString="0"/>
    </cacheField>
    <cacheField name="[Товар].[Коллекция ~].[Товар].[Бренд]" caption="Бренд" propertyName="Бренд" numFmtId="0" hierarchy="34" level="2" memberPropertyField="1">
      <sharedItems containsSemiMixedTypes="0" containsString="0"/>
    </cacheField>
    <cacheField name="[Товар].[Коллекция ~].[Товар].[Вес брутто]" caption="Вес брутто" propertyName="Вес брутто" numFmtId="0" hierarchy="34" level="2" memberPropertyField="1">
      <sharedItems containsSemiMixedTypes="0" containsString="0"/>
    </cacheField>
    <cacheField name="[Товар].[Коллекция ~].[Товар].[Вес нетто]" caption="Вес нетто" propertyName="Вес нетто" numFmtId="0" hierarchy="34" level="2" memberPropertyField="1">
      <sharedItems containsSemiMixedTypes="0" containsString="0"/>
    </cacheField>
    <cacheField name="[Товар].[Коллекция ~].[Товар].[Вид]" caption="Вид" propertyName="Вид" numFmtId="0" hierarchy="34" level="2" memberPropertyField="1">
      <sharedItems containsSemiMixedTypes="0" containsString="0"/>
    </cacheField>
    <cacheField name="[Товар].[Коллекция ~].[Товар].[Группа 3]" caption="Группа 3" propertyName="Группа 3" numFmtId="0" hierarchy="34" level="2" memberPropertyField="1">
      <sharedItems containsSemiMixedTypes="0" containsString="0"/>
    </cacheField>
    <cacheField name="[Товар].[Коллекция ~].[Товар].[Дата вывода]" caption="Дата вывода" propertyName="Дата вывода" numFmtId="0" hierarchy="34" level="2" memberPropertyField="1">
      <sharedItems containsSemiMixedTypes="0" containsString="0"/>
    </cacheField>
    <cacheField name="[Товар].[Коллекция ~].[Товар].[Дата заведения]" caption="Дата заведения" propertyName="Дата заведения" numFmtId="0" hierarchy="34" level="2" memberPropertyField="1">
      <sharedItems containsSemiMixedTypes="0" containsString="0"/>
    </cacheField>
    <cacheField name="[Товар].[Коллекция ~].[Товар].[ЕдБаз]" caption="ЕдБаз" propertyName="ЕдБаз" numFmtId="0" hierarchy="34" level="2" memberPropertyField="1">
      <sharedItems containsSemiMixedTypes="0" containsString="0"/>
    </cacheField>
    <cacheField name="[Товар].[Коллекция ~].[Товар].[ЕдОтч]" caption="ЕдОтч" propertyName="ЕдОтч" numFmtId="0" hierarchy="34" level="2" memberPropertyField="1">
      <sharedItems containsSemiMixedTypes="0" containsString="0"/>
    </cacheField>
    <cacheField name="[Товар].[Коллекция ~].[Товар].[Ключевая позиция]" caption="Ключевая позиция" propertyName="Ключевая позиция" numFmtId="0" hierarchy="34" level="2" memberPropertyField="1">
      <sharedItems containsSemiMixedTypes="0" containsString="0"/>
    </cacheField>
    <cacheField name="[Товар].[Коллекция ~].[Товар].[КодПоставщика]" caption="КодПоставщика" propertyName="КодПоставщика" numFmtId="0" hierarchy="34" level="2" memberPropertyField="1">
      <sharedItems containsSemiMixedTypes="0" containsString="0"/>
    </cacheField>
    <cacheField name="[Товар].[Коллекция ~].[Товар].[Коллекция]" caption="Коллекция" propertyName="Коллекция" numFmtId="0" hierarchy="34" level="2" memberPropertyField="1">
      <sharedItems containsSemiMixedTypes="0" containsString="0"/>
    </cacheField>
    <cacheField name="[Товар].[Коллекция ~].[Товар].[Коэф кор]" caption="Коэф кор" propertyName="Коэф кор" numFmtId="0" hierarchy="34" level="2" memberPropertyField="1">
      <sharedItems containsSemiMixedTypes="0" containsString="0"/>
    </cacheField>
    <cacheField name="[Товар].[Коллекция ~].[Товар].[Коэф м2]" caption="Коэф м2" propertyName="Коэф м2" numFmtId="0" hierarchy="34" level="2" memberPropertyField="1">
      <sharedItems containsSemiMixedTypes="0" containsString="0"/>
    </cacheField>
    <cacheField name="[Товар].[Коллекция ~].[Товар].[Коэф пал]" caption="Коэф пал" propertyName="Коэф пал" numFmtId="0" hierarchy="34" level="2" memberPropertyField="1">
      <sharedItems containsSemiMixedTypes="0" containsString="0"/>
    </cacheField>
    <cacheField name="[Товар].[Коллекция ~].[Товар].[Коэф шт]" caption="Коэф шт" propertyName="Коэф шт" numFmtId="0" hierarchy="34" level="2" memberPropertyField="1">
      <sharedItems containsSemiMixedTypes="0" containsString="0"/>
    </cacheField>
    <cacheField name="[Товар].[Коллекция ~].[Товар].[Название английское]" caption="Название английское" propertyName="Название английское" numFmtId="0" hierarchy="34" level="2" memberPropertyField="1">
      <sharedItems containsSemiMixedTypes="0" containsString="0"/>
    </cacheField>
    <cacheField name="[Товар].[Коллекция ~].[Товар].[Проект]" caption="Проект" propertyName="Проект" numFmtId="0" hierarchy="34" level="2" memberPropertyField="1">
      <sharedItems containsSemiMixedTypes="0" containsString="0"/>
    </cacheField>
    <cacheField name="[Товар].[Коллекция ~].[Товар].[Сорт]" caption="Сорт" propertyName="Сорт" numFmtId="0" hierarchy="34" level="2" memberPropertyField="1">
      <sharedItems containsSemiMixedTypes="0" containsString="0"/>
    </cacheField>
    <cacheField name="[Товар].[Коллекция ~].[Товар].[СтатусКл]" caption="СтатусКл" propertyName="СтатусКл" numFmtId="0" hierarchy="34" level="2" memberPropertyField="1">
      <sharedItems containsSemiMixedTypes="0" containsString="0"/>
    </cacheField>
    <cacheField name="[Товар].[Коллекция ~].[Товар].[СтатусТов]" caption="СтатусТов" propertyName="СтатусТов" numFmtId="0" hierarchy="34" level="2" memberPropertyField="1">
      <sharedItems containsSemiMixedTypes="0" containsString="0"/>
    </cacheField>
    <cacheField name="[Товар].[Коллекция ~].[Товар].[Фабрика]" caption="Фабрика" propertyName="Фабрика" numFmtId="0" hierarchy="34" level="2" memberPropertyField="1">
      <sharedItems containsSemiMixedTypes="0" containsString="0"/>
    </cacheField>
    <cacheField name="[Товар].[Коллекция ~].[Товар].[ФорматКл]" caption="ФорматКл" propertyName="ФорматКл" numFmtId="0" hierarchy="34" level="2" memberPropertyField="1">
      <sharedItems containsSemiMixedTypes="0" containsString="0"/>
    </cacheField>
    <cacheField name="[Товар].[Коллекция ~].[Товар].[ФорматТов]" caption="ФорматТов" propertyName="ФорматТов" numFmtId="0" hierarchy="34" level="2" memberPropertyField="1">
      <sharedItems containsSemiMixedTypes="0" containsString="0"/>
    </cacheField>
    <cacheField name="[Товар].[Коллекция ~].[Товар].[ЦветТов]" caption="ЦветТов" propertyName="ЦветТов" numFmtId="0" hierarchy="34" level="2" memberPropertyField="1">
      <sharedItems containsSemiMixedTypes="0" containsString="0"/>
    </cacheField>
    <cacheField name="[Товар].[Коллекция ~].[Товар].[ЦеноваяГруппа]" caption="ЦеноваяГруппа" propertyName="ЦеноваяГруппа" numFmtId="0" hierarchy="34" level="2" memberPropertyField="1">
      <sharedItems containsSemiMixedTypes="0" containsString="0"/>
    </cacheField>
    <cacheField name="[Товар].[Коллекция ~].[Товар].[Штрихкод EAN13]" caption="Штрихкод EAN13" propertyName="Штрихкод EAN13" numFmtId="0" hierarchy="34" level="2" memberPropertyField="1">
      <sharedItems containsSemiMixedTypes="0" containsString="0"/>
    </cacheField>
  </cacheFields>
  <cacheHierarchies count="91">
    <cacheHierarchy uniqueName="[RSM].[RSM]" caption="RSM" attribute="1" defaultMemberUniqueName="[RSM].[RSM].[All]" allUniqueName="[RSM].[RSM].[All]" dimensionUniqueName="[RSM]" displayFolder="" count="0" unbalanced="0"/>
    <cacheHierarchy uniqueName="[Время].[Время ~ YM]" caption="Время ~ YM" time="1" defaultMemberUniqueName="[Время].[Время ~ YM].[Все]" allUniqueName="[Время].[Время ~ YM].[Все]" dimensionUniqueName="[Время]" displayFolder="" count="0" unbalanced="0"/>
    <cacheHierarchy uniqueName="[Клиент].[Вид дилера 2D]" caption="Вид дилера 2D" attribute="1" defaultMemberUniqueName="[Клиент].[Вид дилера 2D].[Все]" allUniqueName="[Клиент].[Вид дилера 2D].[Все]" dimensionUniqueName="[Клиент]" displayFolder="" count="0" unbalanced="0"/>
    <cacheHierarchy uniqueName="[Клиент].[Вид дилера 3D]" caption="Вид дилера 3D" attribute="1" defaultMemberUniqueName="[Клиент].[Вид дилера 3D].[Все]" allUniqueName="[Клиент].[Вид дилера 3D].[Все]" dimensionUniqueName="[Клиент]" displayFolder="" count="0" unbalanced="0"/>
    <cacheHierarchy uniqueName="[Клиент].[Держатель Контракта]" caption="Держатель Контракта" attribute="1" defaultMemberUniqueName="[Клиент].[Держатель Контракта].[Все]" allUniqueName="[Клиент].[Держатель Контракта].[Все]" dimensionUniqueName="[Клиент]" displayFolder="" count="0" unbalanced="0"/>
    <cacheHierarchy uniqueName="[Клиент].[Директор ~]" caption="Директор ~" defaultMemberUniqueName="[Клиент].[Директор ~].[Все]" allUniqueName="[Клиент].[Директор ~].[Все]" dimensionUniqueName="[Клиент]" displayFolder="" count="0" unbalanced="0"/>
    <cacheHierarchy uniqueName="[Клиент].[Канал дистрибуции]" caption="Канал дистрибуции" defaultMemberUniqueName="[Клиент].[Канал дистрибуции].[All]" allUniqueName="[Клиент].[Канал дистрибуции].[All]" dimensionUniqueName="[Клиент]" displayFolder="" count="0" unbalanced="0"/>
    <cacheHierarchy uniqueName="[Клиент].[Категория клиента]" caption="Категория клиента" attribute="1" defaultMemberUniqueName="[Клиент].[Категория клиента].[Все]" allUniqueName="[Клиент].[Категория клиента].[Все]" dimensionUniqueName="[Клиент]" displayFolder="" count="0" unbalanced="0"/>
    <cacheHierarchy uniqueName="[Клиент].[Клиент]" caption="Клиент" attribute="1" keyAttribute="1" defaultMemberUniqueName="[Клиент].[Клиент].[Все]" allUniqueName="[Клиент].[Клиент].[Все]" dimensionUniqueName="[Клиент]" displayFolder="" count="0" unbalanced="0"/>
    <cacheHierarchy uniqueName="[Клиент].[Регион ~]" caption="Регион ~" defaultMemberUniqueName="[Клиент].[Регион ~].[Все]" allUniqueName="[Клиент].[Регион ~].[Все]" dimensionUniqueName="[Клиент]" displayFolder="" count="0" unbalanced="0"/>
    <cacheHierarchy uniqueName="[Клиент].[Страна]" caption="Страна" attribute="1" defaultMemberUniqueName="[Клиент].[Страна].[Все]" allUniqueName="[Клиент].[Страна].[Все]" dimensionUniqueName="[Клиент]" displayFolder="" count="0" unbalanced="0"/>
    <cacheHierarchy uniqueName="[Клиент].[ТипКлиента ~]" caption="ТипКлиента ~" defaultMemberUniqueName="[Клиент].[ТипКлиента ~].[Все]" allUniqueName="[Клиент].[ТипКлиента ~].[Все]" dimensionUniqueName="[Клиент]" displayFolder="" count="0" unbalanced="0"/>
    <cacheHierarchy uniqueName="[Клиент].[Холдинг - Держатель контракта]" caption="Холдинг - Держатель контракта" defaultMemberUniqueName="[Клиент].[Холдинг - Держатель контракта].[All]" allUniqueName="[Клиент].[Холдинг - Держатель контракта].[All]" dimensionUniqueName="[Клиент]" displayFolder="" count="0" unbalanced="0"/>
    <cacheHierarchy uniqueName="[Клиент].[Холдинг ~]" caption="Холдинг ~" defaultMemberUniqueName="[Клиент].[Холдинг ~].[Все]" allUniqueName="[Клиент].[Холдинг ~].[Все]" dimensionUniqueName="[Клиент]" displayFolder="" count="0" unbalanced="0"/>
    <cacheHierarchy uniqueName="[Склады для остатков].[Группа склада]" caption="Группа склада" defaultMemberUniqueName="[Склады для остатков].[Группа склада].[Все]" allUniqueName="[Склады для остатков].[Группа склада].[Все]" dimensionUniqueName="[Склады для остатков]" displayFolder="" count="0" unbalanced="0"/>
    <cacheHierarchy uniqueName="[Склады для остатков].[Локация склада]" caption="Локация склада" defaultMemberUniqueName="[Склады для остатков].[Локация склада].[Все]" allUniqueName="[Склады для остатков].[Локация склада].[Все]" dimensionUniqueName="[Склады для остатков]" displayFolder="" count="0" unbalanced="0"/>
    <cacheHierarchy uniqueName="[Склады для остатков].[Распродажный склад]" caption="Распродажный склад" attribute="1" defaultMemberUniqueName="[Склады для остатков].[Распродажный склад].[Все]" allUniqueName="[Склады для остатков].[Распродажный склад].[Все]" dimensionUniqueName="[Склады для остатков]" displayFolder="" count="0" unbalanced="0"/>
    <cacheHierarchy uniqueName="[Склады для остатков].[Склад]" caption="Склад" defaultMemberUniqueName="[Склады для остатков].[Склад].[Все]" allUniqueName="[Склады для остатков].[Склад].[Все]" dimensionUniqueName="[Склады для остатков]" displayFolder="" count="0" unbalanced="0"/>
    <cacheHierarchy uniqueName="[Склады для остатков].[Склад продаж]" caption="Склад продаж" attribute="1" defaultMemberUniqueName="[Склады для остатков].[Склад продаж].[Все]" allUniqueName="[Склады для остатков].[Склад продаж].[Все]" dimensionUniqueName="[Склады для остатков]" displayFolder="" count="0" unbalanced="0"/>
    <cacheHierarchy uniqueName="[Склады для остатков].[Тип склада]" caption="Тип склада" defaultMemberUniqueName="[Склады для остатков].[Тип склада].[Все]" allUniqueName="[Склады для остатков].[Тип склада].[Все]" dimensionUniqueName="[Склады для остатков]" displayFolder="" count="0" unbalanced="0"/>
    <cacheHierarchy uniqueName="[Товар].[ABC]" caption="ABC" attribute="1" defaultMemberUniqueName="[Товар].[ABC].[Все]" allUniqueName="[Товар].[ABC].[Все]" dimensionUniqueName="[Товар]" displayFolder="" count="0" unbalanced="0"/>
    <cacheHierarchy uniqueName="[Товар].[Category End Use Goods]" caption="Category End Use Goods" attribute="1" defaultMemberUniqueName="[Товар].[Category End Use Goods].[Все]" allUniqueName="[Товар].[Category End Use Goods].[Все]" dimensionUniqueName="[Товар]" displayFolder="" count="0" unbalanced="0"/>
    <cacheHierarchy uniqueName="[Товар].[NPD статус]" caption="NPD статус" attribute="1" defaultMemberUniqueName="[Товар].[NPD статус].[Все]" allUniqueName="[Товар].[NPD статус].[Все]" dimensionUniqueName="[Товар]" displayFolder="" count="0" unbalanced="0"/>
    <cacheHierarchy uniqueName="[Товар].[SOP SubGroup]" caption="SOP SubGroup" attribute="1" defaultMemberUniqueName="[Товар].[SOP SubGroup].[Все]" allUniqueName="[Товар].[SOP SubGroup].[Все]" dimensionUniqueName="[Товар]" displayFolder="" count="0" unbalanced="0"/>
    <cacheHierarchy uniqueName="[Товар].[SOP группы]" caption="SOP группы" defaultMemberUniqueName="[Товар].[SOP группы].[Все]" allUniqueName="[Товар].[SOP группы].[Все]" dimensionUniqueName="[Товар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Товар].[SOP Категория]" caption="SOP Категория" attribute="1" defaultMemberUniqueName="[Товар].[SOP Категория].[Все]" allUniqueName="[Товар].[SOP Категория].[Все]" dimensionUniqueName="[Товар]" displayFolder="" count="0" unbalanced="0"/>
    <cacheHierarchy uniqueName="[Товар].[SOP Категория Rus]" caption="SOP Категория Rus" attribute="1" defaultMemberUniqueName="[Товар].[SOP Категория Rus].[Все]" allUniqueName="[Товар].[SOP Категория Rus].[Все]" dimensionUniqueName="[Товар]" displayFolder="" count="0" unbalanced="0"/>
    <cacheHierarchy uniqueName="[Товар].[SOP Продукт Rus]" caption="SOP Продукт Rus" attribute="1" defaultMemberUniqueName="[Товар].[SOP Продукт Rus].[Все]" allUniqueName="[Товар].[SOP Продукт Rus].[Все]" dimensionUniqueName="[Товар]" displayFolder="" count="0" unbalanced="0"/>
    <cacheHierarchy uniqueName="[Товар].[БонуснаяГруппа]" caption="БонуснаяГруппа" attribute="1" defaultMemberUniqueName="[Товар].[БонуснаяГруппа].[Все]" allUniqueName="[Товар].[БонуснаяГруппа].[Все]" dimensionUniqueName="[Товар]" displayFolder="" count="0" unbalanced="0"/>
    <cacheHierarchy uniqueName="[Товар].[Бренд]" caption="Бренд" attribute="1" defaultMemberUniqueName="[Товар].[Бренд].[Все]" allUniqueName="[Товар].[Бренд].[Все]" dimensionUniqueName="[Товар]" displayFolder="" count="0" unbalanced="0"/>
    <cacheHierarchy uniqueName="[Товар].[Вид]" caption="Вид" attribute="1" defaultMemberUniqueName="[Товар].[Вид].[Все]" allUniqueName="[Товар].[Вид].[Все]" dimensionUniqueName="[Товар]" displayFolder="" count="0" unbalanced="0"/>
    <cacheHierarchy uniqueName="[Товар].[Каталожное название]" caption="Каталожное название" attribute="1" defaultMemberUniqueName="[Товар].[Каталожное название].[Все]" allUniqueName="[Товар].[Каталожное название].[Все]" dimensionUniqueName="[Товар]" displayFolder="" count="0" unbalanced="0"/>
    <cacheHierarchy uniqueName="[Товар].[Каталожный номер]" caption="Каталожный номер" attribute="1" defaultMemberUniqueName="[Товар].[Каталожный номер].[Все]" allUniqueName="[Товар].[Каталожный номер].[Все]" dimensionUniqueName="[Товар]" displayFolder="" count="0" unbalanced="0"/>
    <cacheHierarchy uniqueName="[Товар].[Ключевая позиция]" caption="Ключевая позиция" attribute="1" defaultMemberUniqueName="[Товар].[Ключевая позиция].[Все]" allUniqueName="[Товар].[Ключевая позиция].[Все]" dimensionUniqueName="[Товар]" displayFolder="" count="0" unbalanced="0"/>
    <cacheHierarchy uniqueName="[Товар].[Коллекция ~]" caption="Коллекция ~" defaultMemberUniqueName="[Товар].[Коллекция ~].[Все]" allUniqueName="[Товар].[Коллекция ~].[Все]" dimensionUniqueName="[Товар]" displayFolder="" count="3" unbalanced="0">
      <fieldsUsage count="3">
        <fieldUsage x="-1"/>
        <fieldUsage x="96"/>
        <fieldUsage x="97"/>
      </fieldsUsage>
    </cacheHierarchy>
    <cacheHierarchy uniqueName="[Товар].[Название английское]" caption="Название английское" attribute="1" defaultMemberUniqueName="[Товар].[Название английское].[Все]" allUniqueName="[Товар].[Название английское].[Все]" dimensionUniqueName="[Товар]" displayFolder="" count="0" unbalanced="0"/>
    <cacheHierarchy uniqueName="[Товар].[Проект]" caption="Проект" attribute="1" defaultMemberUniqueName="[Товар].[Проект].[Все]" allUniqueName="[Товар].[Проект].[Все]" dimensionUniqueName="[Товар]" displayFolder="" count="0" unbalanced="0"/>
    <cacheHierarchy uniqueName="[Товар].[Сорт]" caption="Сорт" attribute="1" defaultMemberUniqueName="[Товар].[Сорт].[Все]" allUniqueName="[Товар].[Сорт].[Все]" dimensionUniqueName="[Товар]" displayFolder="" count="0" unbalanced="0"/>
    <cacheHierarchy uniqueName="[Товар].[СтатусКл]" caption="СтатусКл" attribute="1" defaultMemberUniqueName="[Товар].[СтатусКл].[Все]" allUniqueName="[Товар].[СтатусКл].[Все]" dimensionUniqueName="[Товар]" displayFolder="" count="0" unbalanced="0"/>
    <cacheHierarchy uniqueName="[Товар].[СтатусТов]" caption="СтатусТов" attribute="1" defaultMemberUniqueName="[Товар].[СтатусТов].[Все]" allUniqueName="[Товар].[СтатусТов].[Все]" dimensionUniqueName="[Товар]" displayFolder="" count="0" unbalanced="0"/>
    <cacheHierarchy uniqueName="[Товар].[Товар]" caption="Товар" attribute="1" keyAttribute="1" defaultMemberUniqueName="[Товар].[Товар].[Все]" allUniqueName="[Товар].[Товар].[Все]" dimensionUniqueName="[Товар]" displayFolder="" count="2" unbalanced="0">
      <fieldsUsage count="2">
        <fieldUsage x="-1"/>
        <fieldUsage x="8"/>
      </fieldsUsage>
    </cacheHierarchy>
    <cacheHierarchy uniqueName="[Товар].[ТовГруппа ~]" caption="ТовГруппа ~" defaultMemberUniqueName="[Товар].[ТовГруппа ~].[Все]" allUniqueName="[Товар].[ТовГруппа ~].[Все]" dimensionUniqueName="[Товар]" displayFolder="" count="5" unbalanced="0">
      <fieldsUsage count="5">
        <fieldUsage x="-1"/>
        <fieldUsage x="49"/>
        <fieldUsage x="50"/>
        <fieldUsage x="51"/>
        <fieldUsage x="52"/>
      </fieldsUsage>
    </cacheHierarchy>
    <cacheHierarchy uniqueName="[Товар].[Фабрика]" caption="Фабрика" attribute="1" defaultMemberUniqueName="[Товар].[Фабрика].[Все]" allUniqueName="[Товар].[Фабрика].[Все]" dimensionUniqueName="[Товар]" displayFolder="" count="0" unbalanced="0"/>
    <cacheHierarchy uniqueName="[Товар].[ФорматКл]" caption="ФорматКл" attribute="1" defaultMemberUniqueName="[Товар].[ФорматКл].[Все]" allUniqueName="[Товар].[ФорматКл].[Все]" dimensionUniqueName="[Товар]" displayFolder="" count="0" unbalanced="0"/>
    <cacheHierarchy uniqueName="[Товар].[ФорматТов]" caption="ФорматТов" attribute="1" defaultMemberUniqueName="[Товар].[ФорматТов].[Все]" allUniqueName="[Товар].[ФорматТов].[Все]" dimensionUniqueName="[Товар]" displayFolder="" count="0" unbalanced="0"/>
    <cacheHierarchy uniqueName="[Товар].[ЦветТов]" caption="ЦветТов" attribute="1" defaultMemberUniqueName="[Товар].[ЦветТов].[Все]" allUniqueName="[Товар].[ЦветТов].[Все]" dimensionUniqueName="[Товар]" displayFolder="" count="0" unbalanced="0"/>
    <cacheHierarchy uniqueName="[Товар].[ЦеноваяГруппа]" caption="ЦеноваяГруппа" attribute="1" defaultMemberUniqueName="[Товар].[ЦеноваяГруппа].[Все]" allUniqueName="[Товар].[ЦеноваяГруппа].[Все]" dimensionUniqueName="[Товар]" displayFolder="" count="0" unbalanced="0"/>
    <cacheHierarchy uniqueName="[Фирма].[Фирма]" caption="Фирма" attribute="1" keyAttribute="1" defaultMemberUniqueName="[Фирма].[Фирма].[Все]" allUniqueName="[Фирма].[Фирма].[Все]" dimensionUniqueName="[Фирма]" displayFolder="" count="0" unbalanced="0"/>
    <cacheHierarchy uniqueName="[RSM].[Id]" caption="Id" attribute="1" keyAttribute="1" defaultMemberUniqueName="[RSM].[Id].[All]" allUniqueName="[RSM].[Id].[All]" dimensionUniqueName="[RSM]" displayFolder="" count="0" unbalanced="0" hidden="1"/>
    <cacheHierarchy uniqueName="[Время].[Год]" caption="Год" attribute="1" time="1" defaultMemberUniqueName="[Время].[Год].[Все]" allUniqueName="[Время].[Год].[Все]" dimensionUniqueName="[Время]" displayFolder="" count="0" unbalanced="0" hidden="1"/>
    <cacheHierarchy uniqueName="[Время].[День]" caption="День" attribute="1" time="1" keyAttribute="1" defaultMemberUniqueName="[Время].[День].[Все]" allUniqueName="[Время].[День].[Все]" dimensionUniqueName="[Время]" displayFolder="" count="0" memberValueDatatype="130" unbalanced="0" hidden="1"/>
    <cacheHierarchy uniqueName="[Время].[Квартал]" caption="Квартал" attribute="1" time="1" defaultMemberUniqueName="[Время].[Квартал].[Все]" allUniqueName="[Время].[Квартал].[Все]" dimensionUniqueName="[Время]" displayFolder="" count="0" unbalanced="0" hidden="1"/>
    <cacheHierarchy uniqueName="[Время].[Месяц]" caption="Месяц" attribute="1" time="1" defaultMemberUniqueName="[Время].[Месяц].[Все]" allUniqueName="[Время].[Месяц].[Все]" dimensionUniqueName="[Время]" displayFolder="" count="0" unbalanced="0" hidden="1"/>
    <cacheHierarchy uniqueName="[Клиент].[Город]" caption="Город" attribute="1" defaultMemberUniqueName="[Клиент].[Город].[Все]" allUniqueName="[Клиент].[Город].[Все]" dimensionUniqueName="[Клиент]" displayFolder="" count="0" unbalanced="0" hidden="1"/>
    <cacheHierarchy uniqueName="[Клиент].[Директор]" caption="Директор" attribute="1" defaultMemberUniqueName="[Клиент].[Директор].[Все]" allUniqueName="[Клиент].[Директор].[Все]" dimensionUniqueName="[Клиент]" displayFolder="" count="0" unbalanced="0" hidden="1"/>
    <cacheHierarchy uniqueName="[Клиент].[Канал]" caption="Канал" attribute="1" defaultMemberUniqueName="[Клиент].[Канал].[Все]" allUniqueName="[Клиент].[Канал].[Все]" dimensionUniqueName="[Клиент]" displayFolder="" count="0" unbalanced="0" hidden="1"/>
    <cacheHierarchy uniqueName="[Клиент].[Координатор]" caption="Координатор" attribute="1" defaultMemberUniqueName="[Клиент].[Координатор].[Все]" allUniqueName="[Клиент].[Координатор].[Все]" dimensionUniqueName="[Клиент]" displayFolder="" count="0" unbalanced="0" hidden="1"/>
    <cacheHierarchy uniqueName="[Клиент].[Менеджер]" caption="Менеджер" attribute="1" defaultMemberUniqueName="[Клиент].[Менеджер].[Все]" allUniqueName="[Клиент].[Менеджер].[Все]" dimensionUniqueName="[Клиент]" displayFolder="" count="0" unbalanced="0" hidden="1"/>
    <cacheHierarchy uniqueName="[Клиент].[ПодТип]" caption="ПодТип" attribute="1" defaultMemberUniqueName="[Клиент].[ПодТип].[Все]" allUniqueName="[Клиент].[ПодТип].[Все]" dimensionUniqueName="[Клиент]" displayFolder="" count="0" unbalanced="0" hidden="1"/>
    <cacheHierarchy uniqueName="[Клиент].[Регион]" caption="Регион" attribute="1" defaultMemberUniqueName="[Клиент].[Регион].[Все]" allUniqueName="[Клиент].[Регион].[Все]" dimensionUniqueName="[Клиент]" displayFolder="" count="0" unbalanced="0" hidden="1"/>
    <cacheHierarchy uniqueName="[Клиент].[Тип]" caption="Тип" attribute="1" defaultMemberUniqueName="[Клиент].[Тип].[Все]" allUniqueName="[Клиент].[Тип].[Все]" dimensionUniqueName="[Клиент]" displayFolder="" count="0" unbalanced="0" hidden="1"/>
    <cacheHierarchy uniqueName="[Клиент].[ТП]" caption="ТП" attribute="1" defaultMemberUniqueName="[Клиент].[ТП].[Все]" allUniqueName="[Клиент].[ТП].[Все]" dimensionUniqueName="[Клиент]" displayFolder="" count="0" unbalanced="0" hidden="1"/>
    <cacheHierarchy uniqueName="[Клиент].[Холдинг]" caption="Холдинг" attribute="1" defaultMemberUniqueName="[Клиент].[Холдинг].[Все]" allUniqueName="[Клиент].[Холдинг].[Все]" dimensionUniqueName="[Клиент]" displayFolder="" count="0" unbalanced="0" hidden="1"/>
    <cacheHierarchy uniqueName="[Клиент].[Холдинг ОтвП]" caption="Холдинг ОтвП" attribute="1" defaultMemberUniqueName="[Клиент].[Холдинг ОтвП].[Все]" allUniqueName="[Клиент].[Холдинг ОтвП].[Все]" dimensionUniqueName="[Клиент]" displayFolder="" count="0" unbalanced="0" hidden="1"/>
    <cacheHierarchy uniqueName="[Склады для остатков].[House]" caption="House" attribute="1" keyAttribute="1" defaultMemberUniqueName="[Склады для остатков].[House].[Все]" allUniqueName="[Склады для остатков].[House].[Все]" dimensionUniqueName="[Склады для остатков]" displayFolder="" count="0" unbalanced="0" hidden="1"/>
    <cacheHierarchy uniqueName="[Склады для остатков].[House Grupa]" caption="House Grupa" attribute="1" defaultMemberUniqueName="[Склады для остатков].[House Grupa].[Все]" allUniqueName="[Склады для остатков].[House Grupa].[Все]" dimensionUniqueName="[Склады для остатков]" displayFolder="" count="0" unbalanced="0" hidden="1"/>
    <cacheHierarchy uniqueName="[Склады для остатков].[House Location]" caption="House Location" attribute="1" defaultMemberUniqueName="[Склады для остатков].[House Location].[Все]" allUniqueName="[Склады для остатков].[House Location].[Все]" dimensionUniqueName="[Склады для остатков]" displayFolder="" count="0" unbalanced="0" hidden="1"/>
    <cacheHierarchy uniqueName="[Склады для остатков].[HouseType]" caption="HouseType" attribute="1" defaultMemberUniqueName="[Склады для остатков].[HouseType].[Все]" allUniqueName="[Склады для остатков].[HouseType].[Все]" dimensionUniqueName="[Склады для остатков]" displayFolder="" count="0" unbalanced="0" hidden="1"/>
    <cacheHierarchy uniqueName="[Товар].[SOP Группа]" caption="SOP Группа" attribute="1" defaultMemberUniqueName="[Товар].[SOP Группа].[Все]" allUniqueName="[Товар].[SOP Группа].[Все]" dimensionUniqueName="[Товар]" displayFolder="" count="0" unbalanced="0" hidden="1"/>
    <cacheHierarchy uniqueName="[Товар].[SOP Продукт]" caption="SOP Продукт" attribute="1" defaultMemberUniqueName="[Товар].[SOP Продукт].[Все]" allUniqueName="[Товар].[SOP Продукт].[Все]" dimensionUniqueName="[Товар]" displayFolder="" count="0" unbalanced="0" hidden="1"/>
    <cacheHierarchy uniqueName="[Товар].[SOP Формат]" caption="SOP Формат" attribute="1" defaultMemberUniqueName="[Товар].[SOP Формат].[Все]" allUniqueName="[Товар].[SOP Формат].[Все]" dimensionUniqueName="[Товар]" displayFolder="" count="0" unbalanced="0" hidden="1"/>
    <cacheHierarchy uniqueName="[Товар].[Группа 1]" caption="Группа 1" attribute="1" defaultMemberUniqueName="[Товар].[Группа 1].[Все]" allUniqueName="[Товар].[Группа 1].[Все]" dimensionUniqueName="[Товар]" displayFolder="" count="0" unbalanced="0" hidden="1"/>
    <cacheHierarchy uniqueName="[Товар].[Группа 2]" caption="Группа 2" attribute="1" defaultMemberUniqueName="[Товар].[Группа 2].[Все]" allUniqueName="[Товар].[Группа 2].[Все]" dimensionUniqueName="[Товар]" displayFolder="" count="0" unbalanced="0" hidden="1"/>
    <cacheHierarchy uniqueName="[Товар].[Группа 3]" caption="Группа 3" attribute="1" defaultMemberUniqueName="[Товар].[Группа 3].[Все]" allUniqueName="[Товар].[Группа 3].[Все]" dimensionUniqueName="[Товар]" displayFolder="" count="0" unbalanced="0" hidden="1"/>
    <cacheHierarchy uniqueName="[Товар].[Коллекция]" caption="Коллекция" attribute="1" defaultMemberUniqueName="[Товар].[Коллекция].[Все]" allUniqueName="[Товар].[Коллекция].[Все]" dimensionUniqueName="[Товар]" displayFolder="" count="0" unbalanced="0" hidden="1"/>
    <cacheHierarchy uniqueName="[Measures].[Панели_Всего]" caption="Панели_Всего" measure="1" displayFolder="" measureGroup="Панели" count="0"/>
    <cacheHierarchy uniqueName="[Measures].[ОстФизич_Баз]" caption="ОстФизич_Баз" measure="1" displayFolder="" measureGroup="Остатки" count="0"/>
    <cacheHierarchy uniqueName="[Measures].[ОстФизич_Отч]" caption="ОстФизич_Отч" measure="1" displayFolder="" measureGroup="Остатки" count="0"/>
    <cacheHierarchy uniqueName="[Measures].[Продажи_Стм]" caption="Продажи_Стм" measure="1" displayFolder="" measureGroup="Продажи" count="0"/>
    <cacheHierarchy uniqueName="[Measures].[Продажи_Отч]" caption="Продажи_Отч" measure="1" displayFolder="" measureGroup="Продажи" count="0"/>
    <cacheHierarchy uniqueName="[Measures].[Продажи_Баз]" caption="Продажи_Баз" measure="1" displayFolder="" measureGroup="Продажи" count="0"/>
    <cacheHierarchy uniqueName="[Measures].[Товары_Колич]" caption="Товары_Колич" measure="1" displayFolder="" measureGroup="Товары" count="0"/>
    <cacheHierarchy uniqueName="[Measures].[Коллекции_Колич]" caption="Коллекции_Колич" measure="1" displayFolder="" measureGroup="Товары" count="0" oneField="1">
      <fieldsUsage count="1">
        <fieldUsage x="0"/>
      </fieldsUsage>
    </cacheHierarchy>
    <cacheHierarchy uniqueName="[Measures].[Артикул_М_Колич]" caption="Артикул_М_Колич" measure="1" displayFolder="" measureGroup="Товары" count="0"/>
    <cacheHierarchy uniqueName="[Measures].[Продажи_СтмНдс]" caption="Продажи_СтмНдс" measure="1" displayFolder="" measureGroup="Продажи" count="0"/>
    <cacheHierarchy uniqueName="[Measures].[СредЦена_Баз]" caption="СредЦена_Баз" measure="1" displayFolder="" measureGroup="Продажи" count="0"/>
    <cacheHierarchy uniqueName="[Measures].[СредЦена_Отч]" caption="СредЦена_Отч" measure="1" displayFolder="" measureGroup="Продажи" count="0"/>
    <cacheHierarchy uniqueName="[Measures].[ЦенаПоПрайсу]" caption="ЦенаПоПрайсу" measure="1" displayFolder="" measureGroup="Цена" count="0" oneField="1">
      <fieldsUsage count="1">
        <fieldUsage x="95"/>
      </fieldsUsage>
    </cacheHierarchy>
    <cacheHierarchy uniqueName="[Measures].[Продажи_Ндс]" caption="Продажи_Ндс" measure="1" displayFolder="" measureGroup="Продажи" count="0" hidden="1"/>
    <cacheHierarchy uniqueName="[Measures].[Арикул_М_DistinctCount]" caption="Арикул_М_DistinctCount" measure="1" displayFolder="" measureGroup="Артикул_М" count="0" hidden="1"/>
    <cacheHierarchy uniqueName="[Measures].[Price]" caption="Price" measure="1" displayFolder="" measureGroup="Цена" count="0" hidden="1"/>
  </cacheHierarchies>
  <kpis count="0"/>
  <dimensions count="7">
    <dimension measure="1" name="Measures" uniqueName="[Measures]" caption="Measures"/>
    <dimension name="RSM" uniqueName="[RSM]" caption="RSM"/>
    <dimension name="Время" uniqueName="[Время]" caption="Время"/>
    <dimension name="Клиент" uniqueName="[Клиент]" caption="Клиент"/>
    <dimension name="Склады для остатков" uniqueName="[Склады для остатков]" caption="Склады для остатков"/>
    <dimension name="Товар" uniqueName="[Товар]" caption="Товар"/>
    <dimension name="Фирма" uniqueName="[Фирма]" caption="Фирма"/>
  </dimensions>
  <measureGroups count="6">
    <measureGroup name="Артикул_М" caption="Артикул_М"/>
    <measureGroup name="Остатки" caption="Остатки"/>
    <measureGroup name="Панели" caption="Панели"/>
    <measureGroup name="Продажи" caption="Продажи"/>
    <measureGroup name="Товары" caption="Товары"/>
    <measureGroup name="Цена" caption="Цена"/>
  </measureGroups>
  <maps count="14">
    <map measureGroup="0" dimension="5"/>
    <map measureGroup="1" dimension="2"/>
    <map measureGroup="1" dimension="4"/>
    <map measureGroup="1" dimension="5"/>
    <map measureGroup="2" dimension="2"/>
    <map measureGroup="2" dimension="3"/>
    <map measureGroup="2" dimension="5"/>
    <map measureGroup="3" dimension="1"/>
    <map measureGroup="3" dimension="2"/>
    <map measureGroup="3" dimension="3"/>
    <map measureGroup="3" dimension="5"/>
    <map measureGroup="3" dimension="6"/>
    <map measureGroup="4" dimension="5"/>
    <map measureGroup="5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5B6264-E641-47EB-B479-1769C40A7B64}" name="Сводная таблица1" cacheId="10" applyNumberFormats="0" applyBorderFormats="0" applyFontFormats="0" applyPatternFormats="0" applyAlignmentFormats="0" applyWidthHeightFormats="1" dataCaption="Значения" updatedVersion="6" minRefreshableVersion="3" useAutoFormatting="1" subtotalHiddenItems="1" itemPrintTitles="1" createdVersion="6" indent="0" compact="0" compactData="0" multipleFieldFilters="0" fieldListSortAscending="1">
  <location ref="A3:E17" firstHeaderRow="0" firstDataRow="1" firstDataCol="3" rowPageCount="1" colPageCount="1"/>
  <pivotFields count="139">
    <pivotField dataField="1" compact="0" outline="0" subtotalTop="0" showAll="0" defaultSubtotal="0"/>
    <pivotField axis="axisPage" compact="0" allDrilled="1" outline="0" subtotalTop="0" showAll="0" dataSourceSort="1" defaultSubtotal="0"/>
    <pivotField axis="axisPage" compact="0" outline="0" subtotalTop="0" showAll="0" dataSourceSort="1" defaultSubtotal="0"/>
    <pivotField axis="axisPage" compact="0" outline="0" subtotalTop="0" showAll="0" dataSourceSort="1" defaultSubtotal="0"/>
    <pivotField axis="axisPage" compact="0" outline="0" subtotalTop="0" showAll="0" dataSourceSort="1" defaultSubtotal="0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axis="axisRow" compact="0" allDrilled="1" outline="0" subtotalTop="0" showAll="0" sortType="ascending" defaultSubtotal="0" defaultAttributeDrillState="1">
      <items count="13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</items>
    </pivotField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axis="axisRow" compact="0" allDrilled="1" outline="0" subtotalTop="0" showAll="0" dataSourceSort="1" defaultSubtotal="0">
      <items count="1">
        <item c="1" x="0"/>
      </items>
    </pivotField>
    <pivotField axis="axisRow" compact="0" outline="0" subtotalTop="0" showAll="0" dataSourceSort="1" defaultSubtotal="0"/>
    <pivotField axis="axisRow" compact="0" outline="0" subtotalTop="0" showAll="0" dataSourceSort="1" defaultSubtotal="0"/>
    <pivotField axis="axisRow" compact="0" outline="0" subtotalTop="0" showAll="0" dataSourceSort="1" defaultSubtotal="0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dataField="1" compact="0" outline="0" subtotalTop="0" showAll="0" defaultSubtotal="0"/>
    <pivotField axis="axisRow" compact="0" allDrilled="1" outline="0" subtotalTop="0" showAll="0" dataSourceSort="1" defaultSubtotal="0">
      <items count="2">
        <item c="1" x="0"/>
        <item c="1" x="1"/>
      </items>
    </pivotField>
    <pivotField axis="axisRow" compact="0" outline="0" subtotalTop="0" showAll="0" dataSourceSort="1" defaultSubtotal="0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  <pivotField compact="0" outline="0" subtotalTop="0" showAll="0" dataSourceSort="1" defaultSubtotal="0" showPropTip="1"/>
  </pivotFields>
  <rowFields count="3">
    <field x="49"/>
    <field x="96"/>
    <field x="8"/>
  </rowFields>
  <rowItems count="14">
    <i>
      <x/>
      <x/>
      <x/>
    </i>
    <i r="1">
      <x v="1"/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24" name="[Товар].[SOP группы].[SOP Категория].&amp;[3D]" cap="3D"/>
  </pageFields>
  <dataFields count="2">
    <dataField fld="0" baseField="0" baseItem="0"/>
    <dataField fld="95" baseField="0" baseItem="0"/>
  </dataFields>
  <pivotHierarchies count="9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5"/>
        <mp field="6"/>
        <mp field="7"/>
      </mps>
      <members count="2" level="1">
        <member name="[Товар].[SOP группы].[SOP Категория].&amp;[3D]"/>
        <member name="[Товар].[SOP группы].[SOP Категория].&amp;[BE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1">
        <mp field="98"/>
        <mp field="99"/>
        <mp field="100"/>
        <mp field="101"/>
        <mp field="102"/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</mps>
    </pivotHierarchy>
    <pivotHierarchy/>
    <pivotHierarchy/>
    <pivotHierarchy/>
    <pivotHierarchy/>
    <pivotHierarchy/>
    <pivotHierarchy>
      <mps count="40"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</mps>
    </pivotHierarchy>
    <pivotHierarchy>
      <mps count="42"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  <mp field="71"/>
        <mp field="72"/>
        <mp field="73"/>
        <mp field="74"/>
        <mp field="75"/>
        <mp field="76"/>
        <mp field="77"/>
        <mp field="78"/>
        <mp field="79"/>
        <mp field="80"/>
        <mp field="81"/>
        <mp field="82"/>
        <mp field="83"/>
        <mp field="84"/>
        <mp field="85"/>
        <mp field="86"/>
        <mp field="87"/>
        <mp field="88"/>
        <mp field="89"/>
        <mp field="90"/>
        <mp field="91"/>
        <mp field="92"/>
        <mp field="93"/>
        <mp field="9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0" showColStripes="0" showLastColumn="1"/>
  <rowHierarchiesUsage count="3">
    <rowHierarchyUsage hierarchyUsage="41"/>
    <rowHierarchyUsage hierarchyUsage="34"/>
    <rowHierarchyUsage hierarchyUsage="4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P1202"/>
  <sheetViews>
    <sheetView showGridLines="0" workbookViewId="0">
      <pane ySplit="10" topLeftCell="A20" activePane="bottomLeft" state="frozen"/>
      <selection pane="bottomLeft" activeCell="D14" sqref="D14"/>
    </sheetView>
  </sheetViews>
  <sheetFormatPr defaultRowHeight="12"/>
  <cols>
    <col min="1" max="1" width="5.140625" style="1" customWidth="1"/>
    <col min="2" max="2" width="9.140625" style="1"/>
    <col min="3" max="3" width="11.5703125" style="11" customWidth="1"/>
    <col min="4" max="4" width="14.85546875" style="11" customWidth="1"/>
    <col min="5" max="5" width="20" style="11" customWidth="1"/>
    <col min="6" max="6" width="18" style="1" customWidth="1"/>
    <col min="7" max="7" width="22.5703125" style="23" customWidth="1"/>
    <col min="8" max="8" width="78.42578125" style="1" customWidth="1"/>
    <col min="9" max="9" width="6" style="1" customWidth="1"/>
    <col min="10" max="10" width="14.5703125" style="1" customWidth="1"/>
    <col min="11" max="12" width="12.5703125" style="3" customWidth="1"/>
    <col min="13" max="14" width="12.5703125" style="1" customWidth="1"/>
    <col min="15" max="17" width="9.140625" style="1"/>
    <col min="18" max="18" width="15" style="1" customWidth="1"/>
    <col min="19" max="259" width="9.140625" style="1"/>
    <col min="260" max="261" width="11.5703125" style="1" customWidth="1"/>
    <col min="262" max="262" width="20" style="1" customWidth="1"/>
    <col min="263" max="263" width="12.42578125" style="1" customWidth="1"/>
    <col min="264" max="264" width="8.85546875" style="1" customWidth="1"/>
    <col min="265" max="265" width="60.42578125" style="1" customWidth="1"/>
    <col min="266" max="266" width="6" style="1" customWidth="1"/>
    <col min="267" max="270" width="12.5703125" style="1" customWidth="1"/>
    <col min="271" max="273" width="9.140625" style="1"/>
    <col min="274" max="274" width="15" style="1" customWidth="1"/>
    <col min="275" max="515" width="9.140625" style="1"/>
    <col min="516" max="517" width="11.5703125" style="1" customWidth="1"/>
    <col min="518" max="518" width="20" style="1" customWidth="1"/>
    <col min="519" max="519" width="12.42578125" style="1" customWidth="1"/>
    <col min="520" max="520" width="8.85546875" style="1" customWidth="1"/>
    <col min="521" max="521" width="60.42578125" style="1" customWidth="1"/>
    <col min="522" max="522" width="6" style="1" customWidth="1"/>
    <col min="523" max="526" width="12.5703125" style="1" customWidth="1"/>
    <col min="527" max="529" width="9.140625" style="1"/>
    <col min="530" max="530" width="15" style="1" customWidth="1"/>
    <col min="531" max="771" width="9.140625" style="1"/>
    <col min="772" max="773" width="11.5703125" style="1" customWidth="1"/>
    <col min="774" max="774" width="20" style="1" customWidth="1"/>
    <col min="775" max="775" width="12.42578125" style="1" customWidth="1"/>
    <col min="776" max="776" width="8.85546875" style="1" customWidth="1"/>
    <col min="777" max="777" width="60.42578125" style="1" customWidth="1"/>
    <col min="778" max="778" width="6" style="1" customWidth="1"/>
    <col min="779" max="782" width="12.5703125" style="1" customWidth="1"/>
    <col min="783" max="785" width="9.140625" style="1"/>
    <col min="786" max="786" width="15" style="1" customWidth="1"/>
    <col min="787" max="1027" width="9.140625" style="1"/>
    <col min="1028" max="1029" width="11.5703125" style="1" customWidth="1"/>
    <col min="1030" max="1030" width="20" style="1" customWidth="1"/>
    <col min="1031" max="1031" width="12.42578125" style="1" customWidth="1"/>
    <col min="1032" max="1032" width="8.85546875" style="1" customWidth="1"/>
    <col min="1033" max="1033" width="60.42578125" style="1" customWidth="1"/>
    <col min="1034" max="1034" width="6" style="1" customWidth="1"/>
    <col min="1035" max="1038" width="12.5703125" style="1" customWidth="1"/>
    <col min="1039" max="1041" width="9.140625" style="1"/>
    <col min="1042" max="1042" width="15" style="1" customWidth="1"/>
    <col min="1043" max="1283" width="9.140625" style="1"/>
    <col min="1284" max="1285" width="11.5703125" style="1" customWidth="1"/>
    <col min="1286" max="1286" width="20" style="1" customWidth="1"/>
    <col min="1287" max="1287" width="12.42578125" style="1" customWidth="1"/>
    <col min="1288" max="1288" width="8.85546875" style="1" customWidth="1"/>
    <col min="1289" max="1289" width="60.42578125" style="1" customWidth="1"/>
    <col min="1290" max="1290" width="6" style="1" customWidth="1"/>
    <col min="1291" max="1294" width="12.5703125" style="1" customWidth="1"/>
    <col min="1295" max="1297" width="9.140625" style="1"/>
    <col min="1298" max="1298" width="15" style="1" customWidth="1"/>
    <col min="1299" max="1539" width="9.140625" style="1"/>
    <col min="1540" max="1541" width="11.5703125" style="1" customWidth="1"/>
    <col min="1542" max="1542" width="20" style="1" customWidth="1"/>
    <col min="1543" max="1543" width="12.42578125" style="1" customWidth="1"/>
    <col min="1544" max="1544" width="8.85546875" style="1" customWidth="1"/>
    <col min="1545" max="1545" width="60.42578125" style="1" customWidth="1"/>
    <col min="1546" max="1546" width="6" style="1" customWidth="1"/>
    <col min="1547" max="1550" width="12.5703125" style="1" customWidth="1"/>
    <col min="1551" max="1553" width="9.140625" style="1"/>
    <col min="1554" max="1554" width="15" style="1" customWidth="1"/>
    <col min="1555" max="1795" width="9.140625" style="1"/>
    <col min="1796" max="1797" width="11.5703125" style="1" customWidth="1"/>
    <col min="1798" max="1798" width="20" style="1" customWidth="1"/>
    <col min="1799" max="1799" width="12.42578125" style="1" customWidth="1"/>
    <col min="1800" max="1800" width="8.85546875" style="1" customWidth="1"/>
    <col min="1801" max="1801" width="60.42578125" style="1" customWidth="1"/>
    <col min="1802" max="1802" width="6" style="1" customWidth="1"/>
    <col min="1803" max="1806" width="12.5703125" style="1" customWidth="1"/>
    <col min="1807" max="1809" width="9.140625" style="1"/>
    <col min="1810" max="1810" width="15" style="1" customWidth="1"/>
    <col min="1811" max="2051" width="9.140625" style="1"/>
    <col min="2052" max="2053" width="11.5703125" style="1" customWidth="1"/>
    <col min="2054" max="2054" width="20" style="1" customWidth="1"/>
    <col min="2055" max="2055" width="12.42578125" style="1" customWidth="1"/>
    <col min="2056" max="2056" width="8.85546875" style="1" customWidth="1"/>
    <col min="2057" max="2057" width="60.42578125" style="1" customWidth="1"/>
    <col min="2058" max="2058" width="6" style="1" customWidth="1"/>
    <col min="2059" max="2062" width="12.5703125" style="1" customWidth="1"/>
    <col min="2063" max="2065" width="9.140625" style="1"/>
    <col min="2066" max="2066" width="15" style="1" customWidth="1"/>
    <col min="2067" max="2307" width="9.140625" style="1"/>
    <col min="2308" max="2309" width="11.5703125" style="1" customWidth="1"/>
    <col min="2310" max="2310" width="20" style="1" customWidth="1"/>
    <col min="2311" max="2311" width="12.42578125" style="1" customWidth="1"/>
    <col min="2312" max="2312" width="8.85546875" style="1" customWidth="1"/>
    <col min="2313" max="2313" width="60.42578125" style="1" customWidth="1"/>
    <col min="2314" max="2314" width="6" style="1" customWidth="1"/>
    <col min="2315" max="2318" width="12.5703125" style="1" customWidth="1"/>
    <col min="2319" max="2321" width="9.140625" style="1"/>
    <col min="2322" max="2322" width="15" style="1" customWidth="1"/>
    <col min="2323" max="2563" width="9.140625" style="1"/>
    <col min="2564" max="2565" width="11.5703125" style="1" customWidth="1"/>
    <col min="2566" max="2566" width="20" style="1" customWidth="1"/>
    <col min="2567" max="2567" width="12.42578125" style="1" customWidth="1"/>
    <col min="2568" max="2568" width="8.85546875" style="1" customWidth="1"/>
    <col min="2569" max="2569" width="60.42578125" style="1" customWidth="1"/>
    <col min="2570" max="2570" width="6" style="1" customWidth="1"/>
    <col min="2571" max="2574" width="12.5703125" style="1" customWidth="1"/>
    <col min="2575" max="2577" width="9.140625" style="1"/>
    <col min="2578" max="2578" width="15" style="1" customWidth="1"/>
    <col min="2579" max="2819" width="9.140625" style="1"/>
    <col min="2820" max="2821" width="11.5703125" style="1" customWidth="1"/>
    <col min="2822" max="2822" width="20" style="1" customWidth="1"/>
    <col min="2823" max="2823" width="12.42578125" style="1" customWidth="1"/>
    <col min="2824" max="2824" width="8.85546875" style="1" customWidth="1"/>
    <col min="2825" max="2825" width="60.42578125" style="1" customWidth="1"/>
    <col min="2826" max="2826" width="6" style="1" customWidth="1"/>
    <col min="2827" max="2830" width="12.5703125" style="1" customWidth="1"/>
    <col min="2831" max="2833" width="9.140625" style="1"/>
    <col min="2834" max="2834" width="15" style="1" customWidth="1"/>
    <col min="2835" max="3075" width="9.140625" style="1"/>
    <col min="3076" max="3077" width="11.5703125" style="1" customWidth="1"/>
    <col min="3078" max="3078" width="20" style="1" customWidth="1"/>
    <col min="3079" max="3079" width="12.42578125" style="1" customWidth="1"/>
    <col min="3080" max="3080" width="8.85546875" style="1" customWidth="1"/>
    <col min="3081" max="3081" width="60.42578125" style="1" customWidth="1"/>
    <col min="3082" max="3082" width="6" style="1" customWidth="1"/>
    <col min="3083" max="3086" width="12.5703125" style="1" customWidth="1"/>
    <col min="3087" max="3089" width="9.140625" style="1"/>
    <col min="3090" max="3090" width="15" style="1" customWidth="1"/>
    <col min="3091" max="3331" width="9.140625" style="1"/>
    <col min="3332" max="3333" width="11.5703125" style="1" customWidth="1"/>
    <col min="3334" max="3334" width="20" style="1" customWidth="1"/>
    <col min="3335" max="3335" width="12.42578125" style="1" customWidth="1"/>
    <col min="3336" max="3336" width="8.85546875" style="1" customWidth="1"/>
    <col min="3337" max="3337" width="60.42578125" style="1" customWidth="1"/>
    <col min="3338" max="3338" width="6" style="1" customWidth="1"/>
    <col min="3339" max="3342" width="12.5703125" style="1" customWidth="1"/>
    <col min="3343" max="3345" width="9.140625" style="1"/>
    <col min="3346" max="3346" width="15" style="1" customWidth="1"/>
    <col min="3347" max="3587" width="9.140625" style="1"/>
    <col min="3588" max="3589" width="11.5703125" style="1" customWidth="1"/>
    <col min="3590" max="3590" width="20" style="1" customWidth="1"/>
    <col min="3591" max="3591" width="12.42578125" style="1" customWidth="1"/>
    <col min="3592" max="3592" width="8.85546875" style="1" customWidth="1"/>
    <col min="3593" max="3593" width="60.42578125" style="1" customWidth="1"/>
    <col min="3594" max="3594" width="6" style="1" customWidth="1"/>
    <col min="3595" max="3598" width="12.5703125" style="1" customWidth="1"/>
    <col min="3599" max="3601" width="9.140625" style="1"/>
    <col min="3602" max="3602" width="15" style="1" customWidth="1"/>
    <col min="3603" max="3843" width="9.140625" style="1"/>
    <col min="3844" max="3845" width="11.5703125" style="1" customWidth="1"/>
    <col min="3846" max="3846" width="20" style="1" customWidth="1"/>
    <col min="3847" max="3847" width="12.42578125" style="1" customWidth="1"/>
    <col min="3848" max="3848" width="8.85546875" style="1" customWidth="1"/>
    <col min="3849" max="3849" width="60.42578125" style="1" customWidth="1"/>
    <col min="3850" max="3850" width="6" style="1" customWidth="1"/>
    <col min="3851" max="3854" width="12.5703125" style="1" customWidth="1"/>
    <col min="3855" max="3857" width="9.140625" style="1"/>
    <col min="3858" max="3858" width="15" style="1" customWidth="1"/>
    <col min="3859" max="4099" width="9.140625" style="1"/>
    <col min="4100" max="4101" width="11.5703125" style="1" customWidth="1"/>
    <col min="4102" max="4102" width="20" style="1" customWidth="1"/>
    <col min="4103" max="4103" width="12.42578125" style="1" customWidth="1"/>
    <col min="4104" max="4104" width="8.85546875" style="1" customWidth="1"/>
    <col min="4105" max="4105" width="60.42578125" style="1" customWidth="1"/>
    <col min="4106" max="4106" width="6" style="1" customWidth="1"/>
    <col min="4107" max="4110" width="12.5703125" style="1" customWidth="1"/>
    <col min="4111" max="4113" width="9.140625" style="1"/>
    <col min="4114" max="4114" width="15" style="1" customWidth="1"/>
    <col min="4115" max="4355" width="9.140625" style="1"/>
    <col min="4356" max="4357" width="11.5703125" style="1" customWidth="1"/>
    <col min="4358" max="4358" width="20" style="1" customWidth="1"/>
    <col min="4359" max="4359" width="12.42578125" style="1" customWidth="1"/>
    <col min="4360" max="4360" width="8.85546875" style="1" customWidth="1"/>
    <col min="4361" max="4361" width="60.42578125" style="1" customWidth="1"/>
    <col min="4362" max="4362" width="6" style="1" customWidth="1"/>
    <col min="4363" max="4366" width="12.5703125" style="1" customWidth="1"/>
    <col min="4367" max="4369" width="9.140625" style="1"/>
    <col min="4370" max="4370" width="15" style="1" customWidth="1"/>
    <col min="4371" max="4611" width="9.140625" style="1"/>
    <col min="4612" max="4613" width="11.5703125" style="1" customWidth="1"/>
    <col min="4614" max="4614" width="20" style="1" customWidth="1"/>
    <col min="4615" max="4615" width="12.42578125" style="1" customWidth="1"/>
    <col min="4616" max="4616" width="8.85546875" style="1" customWidth="1"/>
    <col min="4617" max="4617" width="60.42578125" style="1" customWidth="1"/>
    <col min="4618" max="4618" width="6" style="1" customWidth="1"/>
    <col min="4619" max="4622" width="12.5703125" style="1" customWidth="1"/>
    <col min="4623" max="4625" width="9.140625" style="1"/>
    <col min="4626" max="4626" width="15" style="1" customWidth="1"/>
    <col min="4627" max="4867" width="9.140625" style="1"/>
    <col min="4868" max="4869" width="11.5703125" style="1" customWidth="1"/>
    <col min="4870" max="4870" width="20" style="1" customWidth="1"/>
    <col min="4871" max="4871" width="12.42578125" style="1" customWidth="1"/>
    <col min="4872" max="4872" width="8.85546875" style="1" customWidth="1"/>
    <col min="4873" max="4873" width="60.42578125" style="1" customWidth="1"/>
    <col min="4874" max="4874" width="6" style="1" customWidth="1"/>
    <col min="4875" max="4878" width="12.5703125" style="1" customWidth="1"/>
    <col min="4879" max="4881" width="9.140625" style="1"/>
    <col min="4882" max="4882" width="15" style="1" customWidth="1"/>
    <col min="4883" max="5123" width="9.140625" style="1"/>
    <col min="5124" max="5125" width="11.5703125" style="1" customWidth="1"/>
    <col min="5126" max="5126" width="20" style="1" customWidth="1"/>
    <col min="5127" max="5127" width="12.42578125" style="1" customWidth="1"/>
    <col min="5128" max="5128" width="8.85546875" style="1" customWidth="1"/>
    <col min="5129" max="5129" width="60.42578125" style="1" customWidth="1"/>
    <col min="5130" max="5130" width="6" style="1" customWidth="1"/>
    <col min="5131" max="5134" width="12.5703125" style="1" customWidth="1"/>
    <col min="5135" max="5137" width="9.140625" style="1"/>
    <col min="5138" max="5138" width="15" style="1" customWidth="1"/>
    <col min="5139" max="5379" width="9.140625" style="1"/>
    <col min="5380" max="5381" width="11.5703125" style="1" customWidth="1"/>
    <col min="5382" max="5382" width="20" style="1" customWidth="1"/>
    <col min="5383" max="5383" width="12.42578125" style="1" customWidth="1"/>
    <col min="5384" max="5384" width="8.85546875" style="1" customWidth="1"/>
    <col min="5385" max="5385" width="60.42578125" style="1" customWidth="1"/>
    <col min="5386" max="5386" width="6" style="1" customWidth="1"/>
    <col min="5387" max="5390" width="12.5703125" style="1" customWidth="1"/>
    <col min="5391" max="5393" width="9.140625" style="1"/>
    <col min="5394" max="5394" width="15" style="1" customWidth="1"/>
    <col min="5395" max="5635" width="9.140625" style="1"/>
    <col min="5636" max="5637" width="11.5703125" style="1" customWidth="1"/>
    <col min="5638" max="5638" width="20" style="1" customWidth="1"/>
    <col min="5639" max="5639" width="12.42578125" style="1" customWidth="1"/>
    <col min="5640" max="5640" width="8.85546875" style="1" customWidth="1"/>
    <col min="5641" max="5641" width="60.42578125" style="1" customWidth="1"/>
    <col min="5642" max="5642" width="6" style="1" customWidth="1"/>
    <col min="5643" max="5646" width="12.5703125" style="1" customWidth="1"/>
    <col min="5647" max="5649" width="9.140625" style="1"/>
    <col min="5650" max="5650" width="15" style="1" customWidth="1"/>
    <col min="5651" max="5891" width="9.140625" style="1"/>
    <col min="5892" max="5893" width="11.5703125" style="1" customWidth="1"/>
    <col min="5894" max="5894" width="20" style="1" customWidth="1"/>
    <col min="5895" max="5895" width="12.42578125" style="1" customWidth="1"/>
    <col min="5896" max="5896" width="8.85546875" style="1" customWidth="1"/>
    <col min="5897" max="5897" width="60.42578125" style="1" customWidth="1"/>
    <col min="5898" max="5898" width="6" style="1" customWidth="1"/>
    <col min="5899" max="5902" width="12.5703125" style="1" customWidth="1"/>
    <col min="5903" max="5905" width="9.140625" style="1"/>
    <col min="5906" max="5906" width="15" style="1" customWidth="1"/>
    <col min="5907" max="6147" width="9.140625" style="1"/>
    <col min="6148" max="6149" width="11.5703125" style="1" customWidth="1"/>
    <col min="6150" max="6150" width="20" style="1" customWidth="1"/>
    <col min="6151" max="6151" width="12.42578125" style="1" customWidth="1"/>
    <col min="6152" max="6152" width="8.85546875" style="1" customWidth="1"/>
    <col min="6153" max="6153" width="60.42578125" style="1" customWidth="1"/>
    <col min="6154" max="6154" width="6" style="1" customWidth="1"/>
    <col min="6155" max="6158" width="12.5703125" style="1" customWidth="1"/>
    <col min="6159" max="6161" width="9.140625" style="1"/>
    <col min="6162" max="6162" width="15" style="1" customWidth="1"/>
    <col min="6163" max="6403" width="9.140625" style="1"/>
    <col min="6404" max="6405" width="11.5703125" style="1" customWidth="1"/>
    <col min="6406" max="6406" width="20" style="1" customWidth="1"/>
    <col min="6407" max="6407" width="12.42578125" style="1" customWidth="1"/>
    <col min="6408" max="6408" width="8.85546875" style="1" customWidth="1"/>
    <col min="6409" max="6409" width="60.42578125" style="1" customWidth="1"/>
    <col min="6410" max="6410" width="6" style="1" customWidth="1"/>
    <col min="6411" max="6414" width="12.5703125" style="1" customWidth="1"/>
    <col min="6415" max="6417" width="9.140625" style="1"/>
    <col min="6418" max="6418" width="15" style="1" customWidth="1"/>
    <col min="6419" max="6659" width="9.140625" style="1"/>
    <col min="6660" max="6661" width="11.5703125" style="1" customWidth="1"/>
    <col min="6662" max="6662" width="20" style="1" customWidth="1"/>
    <col min="6663" max="6663" width="12.42578125" style="1" customWidth="1"/>
    <col min="6664" max="6664" width="8.85546875" style="1" customWidth="1"/>
    <col min="6665" max="6665" width="60.42578125" style="1" customWidth="1"/>
    <col min="6666" max="6666" width="6" style="1" customWidth="1"/>
    <col min="6667" max="6670" width="12.5703125" style="1" customWidth="1"/>
    <col min="6671" max="6673" width="9.140625" style="1"/>
    <col min="6674" max="6674" width="15" style="1" customWidth="1"/>
    <col min="6675" max="6915" width="9.140625" style="1"/>
    <col min="6916" max="6917" width="11.5703125" style="1" customWidth="1"/>
    <col min="6918" max="6918" width="20" style="1" customWidth="1"/>
    <col min="6919" max="6919" width="12.42578125" style="1" customWidth="1"/>
    <col min="6920" max="6920" width="8.85546875" style="1" customWidth="1"/>
    <col min="6921" max="6921" width="60.42578125" style="1" customWidth="1"/>
    <col min="6922" max="6922" width="6" style="1" customWidth="1"/>
    <col min="6923" max="6926" width="12.5703125" style="1" customWidth="1"/>
    <col min="6927" max="6929" width="9.140625" style="1"/>
    <col min="6930" max="6930" width="15" style="1" customWidth="1"/>
    <col min="6931" max="7171" width="9.140625" style="1"/>
    <col min="7172" max="7173" width="11.5703125" style="1" customWidth="1"/>
    <col min="7174" max="7174" width="20" style="1" customWidth="1"/>
    <col min="7175" max="7175" width="12.42578125" style="1" customWidth="1"/>
    <col min="7176" max="7176" width="8.85546875" style="1" customWidth="1"/>
    <col min="7177" max="7177" width="60.42578125" style="1" customWidth="1"/>
    <col min="7178" max="7178" width="6" style="1" customWidth="1"/>
    <col min="7179" max="7182" width="12.5703125" style="1" customWidth="1"/>
    <col min="7183" max="7185" width="9.140625" style="1"/>
    <col min="7186" max="7186" width="15" style="1" customWidth="1"/>
    <col min="7187" max="7427" width="9.140625" style="1"/>
    <col min="7428" max="7429" width="11.5703125" style="1" customWidth="1"/>
    <col min="7430" max="7430" width="20" style="1" customWidth="1"/>
    <col min="7431" max="7431" width="12.42578125" style="1" customWidth="1"/>
    <col min="7432" max="7432" width="8.85546875" style="1" customWidth="1"/>
    <col min="7433" max="7433" width="60.42578125" style="1" customWidth="1"/>
    <col min="7434" max="7434" width="6" style="1" customWidth="1"/>
    <col min="7435" max="7438" width="12.5703125" style="1" customWidth="1"/>
    <col min="7439" max="7441" width="9.140625" style="1"/>
    <col min="7442" max="7442" width="15" style="1" customWidth="1"/>
    <col min="7443" max="7683" width="9.140625" style="1"/>
    <col min="7684" max="7685" width="11.5703125" style="1" customWidth="1"/>
    <col min="7686" max="7686" width="20" style="1" customWidth="1"/>
    <col min="7687" max="7687" width="12.42578125" style="1" customWidth="1"/>
    <col min="7688" max="7688" width="8.85546875" style="1" customWidth="1"/>
    <col min="7689" max="7689" width="60.42578125" style="1" customWidth="1"/>
    <col min="7690" max="7690" width="6" style="1" customWidth="1"/>
    <col min="7691" max="7694" width="12.5703125" style="1" customWidth="1"/>
    <col min="7695" max="7697" width="9.140625" style="1"/>
    <col min="7698" max="7698" width="15" style="1" customWidth="1"/>
    <col min="7699" max="7939" width="9.140625" style="1"/>
    <col min="7940" max="7941" width="11.5703125" style="1" customWidth="1"/>
    <col min="7942" max="7942" width="20" style="1" customWidth="1"/>
    <col min="7943" max="7943" width="12.42578125" style="1" customWidth="1"/>
    <col min="7944" max="7944" width="8.85546875" style="1" customWidth="1"/>
    <col min="7945" max="7945" width="60.42578125" style="1" customWidth="1"/>
    <col min="7946" max="7946" width="6" style="1" customWidth="1"/>
    <col min="7947" max="7950" width="12.5703125" style="1" customWidth="1"/>
    <col min="7951" max="7953" width="9.140625" style="1"/>
    <col min="7954" max="7954" width="15" style="1" customWidth="1"/>
    <col min="7955" max="8195" width="9.140625" style="1"/>
    <col min="8196" max="8197" width="11.5703125" style="1" customWidth="1"/>
    <col min="8198" max="8198" width="20" style="1" customWidth="1"/>
    <col min="8199" max="8199" width="12.42578125" style="1" customWidth="1"/>
    <col min="8200" max="8200" width="8.85546875" style="1" customWidth="1"/>
    <col min="8201" max="8201" width="60.42578125" style="1" customWidth="1"/>
    <col min="8202" max="8202" width="6" style="1" customWidth="1"/>
    <col min="8203" max="8206" width="12.5703125" style="1" customWidth="1"/>
    <col min="8207" max="8209" width="9.140625" style="1"/>
    <col min="8210" max="8210" width="15" style="1" customWidth="1"/>
    <col min="8211" max="8451" width="9.140625" style="1"/>
    <col min="8452" max="8453" width="11.5703125" style="1" customWidth="1"/>
    <col min="8454" max="8454" width="20" style="1" customWidth="1"/>
    <col min="8455" max="8455" width="12.42578125" style="1" customWidth="1"/>
    <col min="8456" max="8456" width="8.85546875" style="1" customWidth="1"/>
    <col min="8457" max="8457" width="60.42578125" style="1" customWidth="1"/>
    <col min="8458" max="8458" width="6" style="1" customWidth="1"/>
    <col min="8459" max="8462" width="12.5703125" style="1" customWidth="1"/>
    <col min="8463" max="8465" width="9.140625" style="1"/>
    <col min="8466" max="8466" width="15" style="1" customWidth="1"/>
    <col min="8467" max="8707" width="9.140625" style="1"/>
    <col min="8708" max="8709" width="11.5703125" style="1" customWidth="1"/>
    <col min="8710" max="8710" width="20" style="1" customWidth="1"/>
    <col min="8711" max="8711" width="12.42578125" style="1" customWidth="1"/>
    <col min="8712" max="8712" width="8.85546875" style="1" customWidth="1"/>
    <col min="8713" max="8713" width="60.42578125" style="1" customWidth="1"/>
    <col min="8714" max="8714" width="6" style="1" customWidth="1"/>
    <col min="8715" max="8718" width="12.5703125" style="1" customWidth="1"/>
    <col min="8719" max="8721" width="9.140625" style="1"/>
    <col min="8722" max="8722" width="15" style="1" customWidth="1"/>
    <col min="8723" max="8963" width="9.140625" style="1"/>
    <col min="8964" max="8965" width="11.5703125" style="1" customWidth="1"/>
    <col min="8966" max="8966" width="20" style="1" customWidth="1"/>
    <col min="8967" max="8967" width="12.42578125" style="1" customWidth="1"/>
    <col min="8968" max="8968" width="8.85546875" style="1" customWidth="1"/>
    <col min="8969" max="8969" width="60.42578125" style="1" customWidth="1"/>
    <col min="8970" max="8970" width="6" style="1" customWidth="1"/>
    <col min="8971" max="8974" width="12.5703125" style="1" customWidth="1"/>
    <col min="8975" max="8977" width="9.140625" style="1"/>
    <col min="8978" max="8978" width="15" style="1" customWidth="1"/>
    <col min="8979" max="9219" width="9.140625" style="1"/>
    <col min="9220" max="9221" width="11.5703125" style="1" customWidth="1"/>
    <col min="9222" max="9222" width="20" style="1" customWidth="1"/>
    <col min="9223" max="9223" width="12.42578125" style="1" customWidth="1"/>
    <col min="9224" max="9224" width="8.85546875" style="1" customWidth="1"/>
    <col min="9225" max="9225" width="60.42578125" style="1" customWidth="1"/>
    <col min="9226" max="9226" width="6" style="1" customWidth="1"/>
    <col min="9227" max="9230" width="12.5703125" style="1" customWidth="1"/>
    <col min="9231" max="9233" width="9.140625" style="1"/>
    <col min="9234" max="9234" width="15" style="1" customWidth="1"/>
    <col min="9235" max="9475" width="9.140625" style="1"/>
    <col min="9476" max="9477" width="11.5703125" style="1" customWidth="1"/>
    <col min="9478" max="9478" width="20" style="1" customWidth="1"/>
    <col min="9479" max="9479" width="12.42578125" style="1" customWidth="1"/>
    <col min="9480" max="9480" width="8.85546875" style="1" customWidth="1"/>
    <col min="9481" max="9481" width="60.42578125" style="1" customWidth="1"/>
    <col min="9482" max="9482" width="6" style="1" customWidth="1"/>
    <col min="9483" max="9486" width="12.5703125" style="1" customWidth="1"/>
    <col min="9487" max="9489" width="9.140625" style="1"/>
    <col min="9490" max="9490" width="15" style="1" customWidth="1"/>
    <col min="9491" max="9731" width="9.140625" style="1"/>
    <col min="9732" max="9733" width="11.5703125" style="1" customWidth="1"/>
    <col min="9734" max="9734" width="20" style="1" customWidth="1"/>
    <col min="9735" max="9735" width="12.42578125" style="1" customWidth="1"/>
    <col min="9736" max="9736" width="8.85546875" style="1" customWidth="1"/>
    <col min="9737" max="9737" width="60.42578125" style="1" customWidth="1"/>
    <col min="9738" max="9738" width="6" style="1" customWidth="1"/>
    <col min="9739" max="9742" width="12.5703125" style="1" customWidth="1"/>
    <col min="9743" max="9745" width="9.140625" style="1"/>
    <col min="9746" max="9746" width="15" style="1" customWidth="1"/>
    <col min="9747" max="9987" width="9.140625" style="1"/>
    <col min="9988" max="9989" width="11.5703125" style="1" customWidth="1"/>
    <col min="9990" max="9990" width="20" style="1" customWidth="1"/>
    <col min="9991" max="9991" width="12.42578125" style="1" customWidth="1"/>
    <col min="9992" max="9992" width="8.85546875" style="1" customWidth="1"/>
    <col min="9993" max="9993" width="60.42578125" style="1" customWidth="1"/>
    <col min="9994" max="9994" width="6" style="1" customWidth="1"/>
    <col min="9995" max="9998" width="12.5703125" style="1" customWidth="1"/>
    <col min="9999" max="10001" width="9.140625" style="1"/>
    <col min="10002" max="10002" width="15" style="1" customWidth="1"/>
    <col min="10003" max="10243" width="9.140625" style="1"/>
    <col min="10244" max="10245" width="11.5703125" style="1" customWidth="1"/>
    <col min="10246" max="10246" width="20" style="1" customWidth="1"/>
    <col min="10247" max="10247" width="12.42578125" style="1" customWidth="1"/>
    <col min="10248" max="10248" width="8.85546875" style="1" customWidth="1"/>
    <col min="10249" max="10249" width="60.42578125" style="1" customWidth="1"/>
    <col min="10250" max="10250" width="6" style="1" customWidth="1"/>
    <col min="10251" max="10254" width="12.5703125" style="1" customWidth="1"/>
    <col min="10255" max="10257" width="9.140625" style="1"/>
    <col min="10258" max="10258" width="15" style="1" customWidth="1"/>
    <col min="10259" max="10499" width="9.140625" style="1"/>
    <col min="10500" max="10501" width="11.5703125" style="1" customWidth="1"/>
    <col min="10502" max="10502" width="20" style="1" customWidth="1"/>
    <col min="10503" max="10503" width="12.42578125" style="1" customWidth="1"/>
    <col min="10504" max="10504" width="8.85546875" style="1" customWidth="1"/>
    <col min="10505" max="10505" width="60.42578125" style="1" customWidth="1"/>
    <col min="10506" max="10506" width="6" style="1" customWidth="1"/>
    <col min="10507" max="10510" width="12.5703125" style="1" customWidth="1"/>
    <col min="10511" max="10513" width="9.140625" style="1"/>
    <col min="10514" max="10514" width="15" style="1" customWidth="1"/>
    <col min="10515" max="10755" width="9.140625" style="1"/>
    <col min="10756" max="10757" width="11.5703125" style="1" customWidth="1"/>
    <col min="10758" max="10758" width="20" style="1" customWidth="1"/>
    <col min="10759" max="10759" width="12.42578125" style="1" customWidth="1"/>
    <col min="10760" max="10760" width="8.85546875" style="1" customWidth="1"/>
    <col min="10761" max="10761" width="60.42578125" style="1" customWidth="1"/>
    <col min="10762" max="10762" width="6" style="1" customWidth="1"/>
    <col min="10763" max="10766" width="12.5703125" style="1" customWidth="1"/>
    <col min="10767" max="10769" width="9.140625" style="1"/>
    <col min="10770" max="10770" width="15" style="1" customWidth="1"/>
    <col min="10771" max="11011" width="9.140625" style="1"/>
    <col min="11012" max="11013" width="11.5703125" style="1" customWidth="1"/>
    <col min="11014" max="11014" width="20" style="1" customWidth="1"/>
    <col min="11015" max="11015" width="12.42578125" style="1" customWidth="1"/>
    <col min="11016" max="11016" width="8.85546875" style="1" customWidth="1"/>
    <col min="11017" max="11017" width="60.42578125" style="1" customWidth="1"/>
    <col min="11018" max="11018" width="6" style="1" customWidth="1"/>
    <col min="11019" max="11022" width="12.5703125" style="1" customWidth="1"/>
    <col min="11023" max="11025" width="9.140625" style="1"/>
    <col min="11026" max="11026" width="15" style="1" customWidth="1"/>
    <col min="11027" max="11267" width="9.140625" style="1"/>
    <col min="11268" max="11269" width="11.5703125" style="1" customWidth="1"/>
    <col min="11270" max="11270" width="20" style="1" customWidth="1"/>
    <col min="11271" max="11271" width="12.42578125" style="1" customWidth="1"/>
    <col min="11272" max="11272" width="8.85546875" style="1" customWidth="1"/>
    <col min="11273" max="11273" width="60.42578125" style="1" customWidth="1"/>
    <col min="11274" max="11274" width="6" style="1" customWidth="1"/>
    <col min="11275" max="11278" width="12.5703125" style="1" customWidth="1"/>
    <col min="11279" max="11281" width="9.140625" style="1"/>
    <col min="11282" max="11282" width="15" style="1" customWidth="1"/>
    <col min="11283" max="11523" width="9.140625" style="1"/>
    <col min="11524" max="11525" width="11.5703125" style="1" customWidth="1"/>
    <col min="11526" max="11526" width="20" style="1" customWidth="1"/>
    <col min="11527" max="11527" width="12.42578125" style="1" customWidth="1"/>
    <col min="11528" max="11528" width="8.85546875" style="1" customWidth="1"/>
    <col min="11529" max="11529" width="60.42578125" style="1" customWidth="1"/>
    <col min="11530" max="11530" width="6" style="1" customWidth="1"/>
    <col min="11531" max="11534" width="12.5703125" style="1" customWidth="1"/>
    <col min="11535" max="11537" width="9.140625" style="1"/>
    <col min="11538" max="11538" width="15" style="1" customWidth="1"/>
    <col min="11539" max="11779" width="9.140625" style="1"/>
    <col min="11780" max="11781" width="11.5703125" style="1" customWidth="1"/>
    <col min="11782" max="11782" width="20" style="1" customWidth="1"/>
    <col min="11783" max="11783" width="12.42578125" style="1" customWidth="1"/>
    <col min="11784" max="11784" width="8.85546875" style="1" customWidth="1"/>
    <col min="11785" max="11785" width="60.42578125" style="1" customWidth="1"/>
    <col min="11786" max="11786" width="6" style="1" customWidth="1"/>
    <col min="11787" max="11790" width="12.5703125" style="1" customWidth="1"/>
    <col min="11791" max="11793" width="9.140625" style="1"/>
    <col min="11794" max="11794" width="15" style="1" customWidth="1"/>
    <col min="11795" max="12035" width="9.140625" style="1"/>
    <col min="12036" max="12037" width="11.5703125" style="1" customWidth="1"/>
    <col min="12038" max="12038" width="20" style="1" customWidth="1"/>
    <col min="12039" max="12039" width="12.42578125" style="1" customWidth="1"/>
    <col min="12040" max="12040" width="8.85546875" style="1" customWidth="1"/>
    <col min="12041" max="12041" width="60.42578125" style="1" customWidth="1"/>
    <col min="12042" max="12042" width="6" style="1" customWidth="1"/>
    <col min="12043" max="12046" width="12.5703125" style="1" customWidth="1"/>
    <col min="12047" max="12049" width="9.140625" style="1"/>
    <col min="12050" max="12050" width="15" style="1" customWidth="1"/>
    <col min="12051" max="12291" width="9.140625" style="1"/>
    <col min="12292" max="12293" width="11.5703125" style="1" customWidth="1"/>
    <col min="12294" max="12294" width="20" style="1" customWidth="1"/>
    <col min="12295" max="12295" width="12.42578125" style="1" customWidth="1"/>
    <col min="12296" max="12296" width="8.85546875" style="1" customWidth="1"/>
    <col min="12297" max="12297" width="60.42578125" style="1" customWidth="1"/>
    <col min="12298" max="12298" width="6" style="1" customWidth="1"/>
    <col min="12299" max="12302" width="12.5703125" style="1" customWidth="1"/>
    <col min="12303" max="12305" width="9.140625" style="1"/>
    <col min="12306" max="12306" width="15" style="1" customWidth="1"/>
    <col min="12307" max="12547" width="9.140625" style="1"/>
    <col min="12548" max="12549" width="11.5703125" style="1" customWidth="1"/>
    <col min="12550" max="12550" width="20" style="1" customWidth="1"/>
    <col min="12551" max="12551" width="12.42578125" style="1" customWidth="1"/>
    <col min="12552" max="12552" width="8.85546875" style="1" customWidth="1"/>
    <col min="12553" max="12553" width="60.42578125" style="1" customWidth="1"/>
    <col min="12554" max="12554" width="6" style="1" customWidth="1"/>
    <col min="12555" max="12558" width="12.5703125" style="1" customWidth="1"/>
    <col min="12559" max="12561" width="9.140625" style="1"/>
    <col min="12562" max="12562" width="15" style="1" customWidth="1"/>
    <col min="12563" max="12803" width="9.140625" style="1"/>
    <col min="12804" max="12805" width="11.5703125" style="1" customWidth="1"/>
    <col min="12806" max="12806" width="20" style="1" customWidth="1"/>
    <col min="12807" max="12807" width="12.42578125" style="1" customWidth="1"/>
    <col min="12808" max="12808" width="8.85546875" style="1" customWidth="1"/>
    <col min="12809" max="12809" width="60.42578125" style="1" customWidth="1"/>
    <col min="12810" max="12810" width="6" style="1" customWidth="1"/>
    <col min="12811" max="12814" width="12.5703125" style="1" customWidth="1"/>
    <col min="12815" max="12817" width="9.140625" style="1"/>
    <col min="12818" max="12818" width="15" style="1" customWidth="1"/>
    <col min="12819" max="13059" width="9.140625" style="1"/>
    <col min="13060" max="13061" width="11.5703125" style="1" customWidth="1"/>
    <col min="13062" max="13062" width="20" style="1" customWidth="1"/>
    <col min="13063" max="13063" width="12.42578125" style="1" customWidth="1"/>
    <col min="13064" max="13064" width="8.85546875" style="1" customWidth="1"/>
    <col min="13065" max="13065" width="60.42578125" style="1" customWidth="1"/>
    <col min="13066" max="13066" width="6" style="1" customWidth="1"/>
    <col min="13067" max="13070" width="12.5703125" style="1" customWidth="1"/>
    <col min="13071" max="13073" width="9.140625" style="1"/>
    <col min="13074" max="13074" width="15" style="1" customWidth="1"/>
    <col min="13075" max="13315" width="9.140625" style="1"/>
    <col min="13316" max="13317" width="11.5703125" style="1" customWidth="1"/>
    <col min="13318" max="13318" width="20" style="1" customWidth="1"/>
    <col min="13319" max="13319" width="12.42578125" style="1" customWidth="1"/>
    <col min="13320" max="13320" width="8.85546875" style="1" customWidth="1"/>
    <col min="13321" max="13321" width="60.42578125" style="1" customWidth="1"/>
    <col min="13322" max="13322" width="6" style="1" customWidth="1"/>
    <col min="13323" max="13326" width="12.5703125" style="1" customWidth="1"/>
    <col min="13327" max="13329" width="9.140625" style="1"/>
    <col min="13330" max="13330" width="15" style="1" customWidth="1"/>
    <col min="13331" max="13571" width="9.140625" style="1"/>
    <col min="13572" max="13573" width="11.5703125" style="1" customWidth="1"/>
    <col min="13574" max="13574" width="20" style="1" customWidth="1"/>
    <col min="13575" max="13575" width="12.42578125" style="1" customWidth="1"/>
    <col min="13576" max="13576" width="8.85546875" style="1" customWidth="1"/>
    <col min="13577" max="13577" width="60.42578125" style="1" customWidth="1"/>
    <col min="13578" max="13578" width="6" style="1" customWidth="1"/>
    <col min="13579" max="13582" width="12.5703125" style="1" customWidth="1"/>
    <col min="13583" max="13585" width="9.140625" style="1"/>
    <col min="13586" max="13586" width="15" style="1" customWidth="1"/>
    <col min="13587" max="13827" width="9.140625" style="1"/>
    <col min="13828" max="13829" width="11.5703125" style="1" customWidth="1"/>
    <col min="13830" max="13830" width="20" style="1" customWidth="1"/>
    <col min="13831" max="13831" width="12.42578125" style="1" customWidth="1"/>
    <col min="13832" max="13832" width="8.85546875" style="1" customWidth="1"/>
    <col min="13833" max="13833" width="60.42578125" style="1" customWidth="1"/>
    <col min="13834" max="13834" width="6" style="1" customWidth="1"/>
    <col min="13835" max="13838" width="12.5703125" style="1" customWidth="1"/>
    <col min="13839" max="13841" width="9.140625" style="1"/>
    <col min="13842" max="13842" width="15" style="1" customWidth="1"/>
    <col min="13843" max="14083" width="9.140625" style="1"/>
    <col min="14084" max="14085" width="11.5703125" style="1" customWidth="1"/>
    <col min="14086" max="14086" width="20" style="1" customWidth="1"/>
    <col min="14087" max="14087" width="12.42578125" style="1" customWidth="1"/>
    <col min="14088" max="14088" width="8.85546875" style="1" customWidth="1"/>
    <col min="14089" max="14089" width="60.42578125" style="1" customWidth="1"/>
    <col min="14090" max="14090" width="6" style="1" customWidth="1"/>
    <col min="14091" max="14094" width="12.5703125" style="1" customWidth="1"/>
    <col min="14095" max="14097" width="9.140625" style="1"/>
    <col min="14098" max="14098" width="15" style="1" customWidth="1"/>
    <col min="14099" max="14339" width="9.140625" style="1"/>
    <col min="14340" max="14341" width="11.5703125" style="1" customWidth="1"/>
    <col min="14342" max="14342" width="20" style="1" customWidth="1"/>
    <col min="14343" max="14343" width="12.42578125" style="1" customWidth="1"/>
    <col min="14344" max="14344" width="8.85546875" style="1" customWidth="1"/>
    <col min="14345" max="14345" width="60.42578125" style="1" customWidth="1"/>
    <col min="14346" max="14346" width="6" style="1" customWidth="1"/>
    <col min="14347" max="14350" width="12.5703125" style="1" customWidth="1"/>
    <col min="14351" max="14353" width="9.140625" style="1"/>
    <col min="14354" max="14354" width="15" style="1" customWidth="1"/>
    <col min="14355" max="14595" width="9.140625" style="1"/>
    <col min="14596" max="14597" width="11.5703125" style="1" customWidth="1"/>
    <col min="14598" max="14598" width="20" style="1" customWidth="1"/>
    <col min="14599" max="14599" width="12.42578125" style="1" customWidth="1"/>
    <col min="14600" max="14600" width="8.85546875" style="1" customWidth="1"/>
    <col min="14601" max="14601" width="60.42578125" style="1" customWidth="1"/>
    <col min="14602" max="14602" width="6" style="1" customWidth="1"/>
    <col min="14603" max="14606" width="12.5703125" style="1" customWidth="1"/>
    <col min="14607" max="14609" width="9.140625" style="1"/>
    <col min="14610" max="14610" width="15" style="1" customWidth="1"/>
    <col min="14611" max="14851" width="9.140625" style="1"/>
    <col min="14852" max="14853" width="11.5703125" style="1" customWidth="1"/>
    <col min="14854" max="14854" width="20" style="1" customWidth="1"/>
    <col min="14855" max="14855" width="12.42578125" style="1" customWidth="1"/>
    <col min="14856" max="14856" width="8.85546875" style="1" customWidth="1"/>
    <col min="14857" max="14857" width="60.42578125" style="1" customWidth="1"/>
    <col min="14858" max="14858" width="6" style="1" customWidth="1"/>
    <col min="14859" max="14862" width="12.5703125" style="1" customWidth="1"/>
    <col min="14863" max="14865" width="9.140625" style="1"/>
    <col min="14866" max="14866" width="15" style="1" customWidth="1"/>
    <col min="14867" max="15107" width="9.140625" style="1"/>
    <col min="15108" max="15109" width="11.5703125" style="1" customWidth="1"/>
    <col min="15110" max="15110" width="20" style="1" customWidth="1"/>
    <col min="15111" max="15111" width="12.42578125" style="1" customWidth="1"/>
    <col min="15112" max="15112" width="8.85546875" style="1" customWidth="1"/>
    <col min="15113" max="15113" width="60.42578125" style="1" customWidth="1"/>
    <col min="15114" max="15114" width="6" style="1" customWidth="1"/>
    <col min="15115" max="15118" width="12.5703125" style="1" customWidth="1"/>
    <col min="15119" max="15121" width="9.140625" style="1"/>
    <col min="15122" max="15122" width="15" style="1" customWidth="1"/>
    <col min="15123" max="15363" width="9.140625" style="1"/>
    <col min="15364" max="15365" width="11.5703125" style="1" customWidth="1"/>
    <col min="15366" max="15366" width="20" style="1" customWidth="1"/>
    <col min="15367" max="15367" width="12.42578125" style="1" customWidth="1"/>
    <col min="15368" max="15368" width="8.85546875" style="1" customWidth="1"/>
    <col min="15369" max="15369" width="60.42578125" style="1" customWidth="1"/>
    <col min="15370" max="15370" width="6" style="1" customWidth="1"/>
    <col min="15371" max="15374" width="12.5703125" style="1" customWidth="1"/>
    <col min="15375" max="15377" width="9.140625" style="1"/>
    <col min="15378" max="15378" width="15" style="1" customWidth="1"/>
    <col min="15379" max="15619" width="9.140625" style="1"/>
    <col min="15620" max="15621" width="11.5703125" style="1" customWidth="1"/>
    <col min="15622" max="15622" width="20" style="1" customWidth="1"/>
    <col min="15623" max="15623" width="12.42578125" style="1" customWidth="1"/>
    <col min="15624" max="15624" width="8.85546875" style="1" customWidth="1"/>
    <col min="15625" max="15625" width="60.42578125" style="1" customWidth="1"/>
    <col min="15626" max="15626" width="6" style="1" customWidth="1"/>
    <col min="15627" max="15630" width="12.5703125" style="1" customWidth="1"/>
    <col min="15631" max="15633" width="9.140625" style="1"/>
    <col min="15634" max="15634" width="15" style="1" customWidth="1"/>
    <col min="15635" max="15875" width="9.140625" style="1"/>
    <col min="15876" max="15877" width="11.5703125" style="1" customWidth="1"/>
    <col min="15878" max="15878" width="20" style="1" customWidth="1"/>
    <col min="15879" max="15879" width="12.42578125" style="1" customWidth="1"/>
    <col min="15880" max="15880" width="8.85546875" style="1" customWidth="1"/>
    <col min="15881" max="15881" width="60.42578125" style="1" customWidth="1"/>
    <col min="15882" max="15882" width="6" style="1" customWidth="1"/>
    <col min="15883" max="15886" width="12.5703125" style="1" customWidth="1"/>
    <col min="15887" max="15889" width="9.140625" style="1"/>
    <col min="15890" max="15890" width="15" style="1" customWidth="1"/>
    <col min="15891" max="16131" width="9.140625" style="1"/>
    <col min="16132" max="16133" width="11.5703125" style="1" customWidth="1"/>
    <col min="16134" max="16134" width="20" style="1" customWidth="1"/>
    <col min="16135" max="16135" width="12.42578125" style="1" customWidth="1"/>
    <col min="16136" max="16136" width="8.85546875" style="1" customWidth="1"/>
    <col min="16137" max="16137" width="60.42578125" style="1" customWidth="1"/>
    <col min="16138" max="16138" width="6" style="1" customWidth="1"/>
    <col min="16139" max="16142" width="12.5703125" style="1" customWidth="1"/>
    <col min="16143" max="16145" width="9.140625" style="1"/>
    <col min="16146" max="16146" width="15" style="1" customWidth="1"/>
    <col min="16147" max="16384" width="9.140625" style="1"/>
  </cols>
  <sheetData>
    <row r="1" spans="2:16">
      <c r="C1" s="2"/>
      <c r="D1" s="2"/>
      <c r="E1" s="2"/>
      <c r="F1" s="3"/>
      <c r="G1" s="24"/>
      <c r="I1" s="4"/>
      <c r="J1" s="4"/>
      <c r="N1" s="3"/>
    </row>
    <row r="2" spans="2:16">
      <c r="C2" s="2"/>
      <c r="D2" s="2"/>
      <c r="E2" s="2"/>
      <c r="F2" s="3"/>
      <c r="G2" s="24"/>
      <c r="H2" s="5" t="s">
        <v>8</v>
      </c>
      <c r="I2" s="4"/>
      <c r="J2" s="4"/>
      <c r="N2" s="3"/>
    </row>
    <row r="3" spans="2:16" ht="23.25">
      <c r="C3" s="2"/>
      <c r="D3" s="2"/>
      <c r="E3" s="27" t="s">
        <v>54</v>
      </c>
      <c r="F3" s="3"/>
      <c r="G3" s="24"/>
      <c r="I3" s="4"/>
      <c r="J3" s="4"/>
      <c r="N3" s="7"/>
    </row>
    <row r="4" spans="2:16">
      <c r="C4" s="2"/>
      <c r="D4" s="2"/>
      <c r="E4" s="2"/>
      <c r="F4" s="3"/>
      <c r="G4" s="24"/>
      <c r="H4" s="8"/>
      <c r="I4" s="4"/>
      <c r="J4" s="4"/>
      <c r="N4" s="3"/>
    </row>
    <row r="5" spans="2:16">
      <c r="C5" s="2"/>
      <c r="D5" s="2"/>
      <c r="E5" s="2"/>
      <c r="F5" s="3"/>
      <c r="G5" s="24"/>
      <c r="H5" s="8" t="s">
        <v>884</v>
      </c>
      <c r="I5" s="4"/>
      <c r="J5" s="4"/>
      <c r="K5" s="12"/>
      <c r="L5" s="12"/>
      <c r="M5" s="12"/>
      <c r="N5" s="12"/>
    </row>
    <row r="6" spans="2:16">
      <c r="B6" s="8"/>
      <c r="C6" s="8"/>
      <c r="D6" s="8"/>
      <c r="E6" s="6"/>
      <c r="F6" s="8"/>
      <c r="G6" s="6"/>
      <c r="H6" s="8"/>
      <c r="I6" s="4"/>
      <c r="J6" s="4"/>
      <c r="N6" s="3"/>
    </row>
    <row r="7" spans="2:16" ht="20.25" customHeight="1">
      <c r="B7" s="18"/>
      <c r="C7" s="18"/>
      <c r="D7" s="18"/>
      <c r="E7" s="14"/>
      <c r="F7" s="18"/>
      <c r="G7" s="14"/>
      <c r="H7" s="18"/>
      <c r="I7" s="19"/>
      <c r="J7" s="25"/>
      <c r="K7" s="88" t="s">
        <v>9</v>
      </c>
      <c r="L7" s="89"/>
      <c r="M7" s="89"/>
      <c r="N7" s="89"/>
    </row>
    <row r="8" spans="2:16" ht="25.5">
      <c r="B8" s="14" t="s">
        <v>44</v>
      </c>
      <c r="C8" s="14" t="s">
        <v>45</v>
      </c>
      <c r="D8" s="14" t="s">
        <v>46</v>
      </c>
      <c r="E8" s="14" t="s">
        <v>47</v>
      </c>
      <c r="F8" s="14" t="s">
        <v>48</v>
      </c>
      <c r="G8" s="14" t="s">
        <v>49</v>
      </c>
      <c r="H8" s="14" t="s">
        <v>50</v>
      </c>
      <c r="I8" s="19" t="s">
        <v>10</v>
      </c>
      <c r="J8" s="26" t="s">
        <v>958</v>
      </c>
      <c r="K8" s="9" t="s">
        <v>43</v>
      </c>
      <c r="L8" s="9" t="s">
        <v>51</v>
      </c>
      <c r="M8" s="9" t="s">
        <v>52</v>
      </c>
      <c r="N8" s="10" t="s">
        <v>53</v>
      </c>
    </row>
    <row r="9" spans="2:16" ht="12" customHeight="1">
      <c r="B9" s="21" t="s">
        <v>44</v>
      </c>
      <c r="C9" s="21" t="s">
        <v>45</v>
      </c>
      <c r="D9" s="21" t="s">
        <v>46</v>
      </c>
      <c r="E9" s="22" t="s">
        <v>47</v>
      </c>
      <c r="F9" s="21" t="s">
        <v>48</v>
      </c>
      <c r="G9" s="22" t="s">
        <v>49</v>
      </c>
      <c r="H9" s="21" t="s">
        <v>50</v>
      </c>
      <c r="I9" s="22"/>
      <c r="J9" s="22"/>
      <c r="K9" s="9" t="s">
        <v>41</v>
      </c>
      <c r="L9" s="9" t="s">
        <v>42</v>
      </c>
      <c r="M9" s="9" t="s">
        <v>42</v>
      </c>
      <c r="N9" s="10" t="s">
        <v>42</v>
      </c>
    </row>
    <row r="10" spans="2:16" ht="12" customHeight="1">
      <c r="B10" s="18"/>
      <c r="C10" s="18"/>
      <c r="D10" s="18"/>
      <c r="E10" s="18"/>
      <c r="F10" s="18"/>
      <c r="G10" s="14"/>
      <c r="H10" s="18"/>
      <c r="I10" s="22" t="s">
        <v>10</v>
      </c>
      <c r="J10" s="22"/>
      <c r="K10" s="18"/>
      <c r="L10" s="18"/>
      <c r="M10" s="18"/>
      <c r="N10" s="18"/>
    </row>
    <row r="11" spans="2:16" ht="12" customHeight="1">
      <c r="D11" s="15" t="s">
        <v>55</v>
      </c>
      <c r="E11" s="20" t="s">
        <v>56</v>
      </c>
    </row>
    <row r="12" spans="2:16" s="17" customFormat="1" ht="15.75" customHeight="1">
      <c r="B12" s="13"/>
      <c r="C12" s="13"/>
      <c r="D12" s="16" t="s">
        <v>55</v>
      </c>
      <c r="E12" s="13" t="s">
        <v>56</v>
      </c>
      <c r="F12" s="13"/>
      <c r="G12" s="13"/>
      <c r="H12" s="13"/>
      <c r="I12" s="13"/>
      <c r="J12" s="13"/>
      <c r="K12" s="13"/>
      <c r="L12" s="13"/>
      <c r="M12" s="13"/>
      <c r="N12" s="13"/>
    </row>
    <row r="13" spans="2:16" ht="12" customHeight="1">
      <c r="B13" s="1" t="s">
        <v>13</v>
      </c>
      <c r="C13" s="11" t="s">
        <v>7</v>
      </c>
      <c r="D13" s="11" t="s">
        <v>55</v>
      </c>
      <c r="E13" s="11" t="s">
        <v>56</v>
      </c>
      <c r="F13" s="1" t="s">
        <v>2</v>
      </c>
      <c r="G13" s="23" t="s">
        <v>23</v>
      </c>
      <c r="H13" s="1" t="s">
        <v>57</v>
      </c>
      <c r="I13" s="1" t="s">
        <v>1060</v>
      </c>
    </row>
    <row r="14" spans="2:16" ht="12" customHeight="1">
      <c r="B14" s="1" t="s">
        <v>13</v>
      </c>
      <c r="C14" s="11" t="s">
        <v>7</v>
      </c>
      <c r="D14" s="11" t="s">
        <v>55</v>
      </c>
      <c r="E14" s="11" t="s">
        <v>56</v>
      </c>
      <c r="F14" s="1" t="s">
        <v>2</v>
      </c>
      <c r="G14" s="23" t="s">
        <v>890</v>
      </c>
      <c r="H14" s="1" t="s">
        <v>58</v>
      </c>
      <c r="I14" s="1" t="s">
        <v>1060</v>
      </c>
    </row>
    <row r="15" spans="2:16" ht="12" customHeight="1">
      <c r="D15" s="15" t="s">
        <v>16</v>
      </c>
      <c r="E15" s="20" t="s">
        <v>867</v>
      </c>
    </row>
    <row r="16" spans="2:16" s="17" customFormat="1" ht="15.75" customHeight="1">
      <c r="B16" s="13"/>
      <c r="C16" s="13"/>
      <c r="D16" s="16" t="s">
        <v>16</v>
      </c>
      <c r="E16" s="13" t="s">
        <v>867</v>
      </c>
      <c r="F16" s="13"/>
      <c r="G16" s="13"/>
      <c r="H16" s="13"/>
      <c r="I16" s="13"/>
      <c r="J16" s="13"/>
      <c r="K16" s="13"/>
      <c r="L16" s="13"/>
      <c r="M16" s="13"/>
      <c r="N16" s="13"/>
      <c r="P16" s="1"/>
    </row>
    <row r="17" spans="2:16" ht="12" customHeight="1">
      <c r="B17" s="1" t="s">
        <v>13</v>
      </c>
      <c r="C17" s="11" t="s">
        <v>7</v>
      </c>
      <c r="D17" s="11" t="s">
        <v>16</v>
      </c>
      <c r="E17" s="11" t="s">
        <v>867</v>
      </c>
      <c r="F17" s="1" t="s">
        <v>59</v>
      </c>
      <c r="G17" s="23" t="s">
        <v>921</v>
      </c>
      <c r="H17" s="1" t="s">
        <v>61</v>
      </c>
      <c r="I17" s="1" t="s">
        <v>1060</v>
      </c>
    </row>
    <row r="18" spans="2:16" ht="12" customHeight="1">
      <c r="B18" s="1" t="s">
        <v>13</v>
      </c>
      <c r="C18" s="11" t="s">
        <v>12</v>
      </c>
      <c r="D18" s="11" t="s">
        <v>16</v>
      </c>
      <c r="E18" s="11" t="s">
        <v>60</v>
      </c>
      <c r="F18" s="1" t="s">
        <v>59</v>
      </c>
      <c r="G18" s="23" t="s">
        <v>922</v>
      </c>
      <c r="H18" s="1" t="s">
        <v>62</v>
      </c>
      <c r="I18" s="1" t="s">
        <v>1060</v>
      </c>
    </row>
    <row r="19" spans="2:16" ht="12" customHeight="1">
      <c r="D19" s="15" t="s">
        <v>16</v>
      </c>
      <c r="E19" s="20" t="s">
        <v>63</v>
      </c>
    </row>
    <row r="20" spans="2:16" s="17" customFormat="1" ht="15.75" customHeight="1">
      <c r="B20" s="13"/>
      <c r="C20" s="13"/>
      <c r="D20" s="16" t="s">
        <v>16</v>
      </c>
      <c r="E20" s="13" t="s">
        <v>63</v>
      </c>
      <c r="F20" s="13"/>
      <c r="G20" s="13"/>
      <c r="H20" s="13"/>
      <c r="I20" s="13"/>
      <c r="J20" s="13"/>
      <c r="K20" s="13"/>
      <c r="L20" s="13"/>
      <c r="M20" s="13"/>
      <c r="N20" s="13"/>
      <c r="P20" s="1"/>
    </row>
    <row r="21" spans="2:16" ht="12" customHeight="1">
      <c r="B21" s="1" t="s">
        <v>13</v>
      </c>
      <c r="C21" s="11" t="s">
        <v>7</v>
      </c>
      <c r="D21" s="11" t="s">
        <v>16</v>
      </c>
      <c r="E21" s="11" t="s">
        <v>63</v>
      </c>
      <c r="F21" s="1" t="s">
        <v>6</v>
      </c>
      <c r="G21" s="23" t="s">
        <v>15</v>
      </c>
      <c r="H21" s="1" t="s">
        <v>64</v>
      </c>
      <c r="I21" s="1" t="s">
        <v>1060</v>
      </c>
    </row>
    <row r="22" spans="2:16" ht="12" customHeight="1">
      <c r="B22" s="1" t="s">
        <v>14</v>
      </c>
      <c r="C22" s="11" t="s">
        <v>12</v>
      </c>
      <c r="D22" s="11" t="s">
        <v>16</v>
      </c>
      <c r="E22" s="11" t="s">
        <v>63</v>
      </c>
      <c r="F22" s="1" t="s">
        <v>39</v>
      </c>
      <c r="G22" s="23" t="s">
        <v>15</v>
      </c>
      <c r="H22" s="1" t="s">
        <v>65</v>
      </c>
      <c r="I22" s="1" t="s">
        <v>1060</v>
      </c>
    </row>
    <row r="23" spans="2:16" ht="12" customHeight="1">
      <c r="D23" s="15" t="s">
        <v>66</v>
      </c>
      <c r="E23" s="20" t="s">
        <v>67</v>
      </c>
    </row>
    <row r="24" spans="2:16" s="17" customFormat="1" ht="15.75" customHeight="1">
      <c r="B24" s="13"/>
      <c r="C24" s="13"/>
      <c r="D24" s="16" t="s">
        <v>66</v>
      </c>
      <c r="E24" s="13" t="s">
        <v>67</v>
      </c>
      <c r="F24" s="13"/>
      <c r="G24" s="13"/>
      <c r="H24" s="13"/>
      <c r="I24" s="13"/>
      <c r="J24" s="13"/>
      <c r="K24" s="13"/>
      <c r="L24" s="13"/>
      <c r="M24" s="13"/>
      <c r="N24" s="13"/>
      <c r="P24" s="1"/>
    </row>
    <row r="25" spans="2:16" ht="12" customHeight="1">
      <c r="B25" s="1" t="s">
        <v>11</v>
      </c>
      <c r="C25" s="11" t="s">
        <v>12</v>
      </c>
      <c r="D25" s="11" t="s">
        <v>66</v>
      </c>
      <c r="E25" s="11" t="s">
        <v>67</v>
      </c>
      <c r="F25" s="1" t="s">
        <v>886</v>
      </c>
      <c r="G25" s="23" t="s">
        <v>1004</v>
      </c>
      <c r="H25" s="1" t="s">
        <v>68</v>
      </c>
      <c r="I25" s="1" t="s">
        <v>1060</v>
      </c>
    </row>
    <row r="26" spans="2:16" ht="12" customHeight="1">
      <c r="B26" s="1" t="s">
        <v>11</v>
      </c>
      <c r="C26" s="11" t="s">
        <v>7</v>
      </c>
      <c r="D26" s="11" t="s">
        <v>66</v>
      </c>
      <c r="E26" s="11" t="s">
        <v>67</v>
      </c>
      <c r="F26" s="1" t="s">
        <v>886</v>
      </c>
      <c r="G26" s="23" t="s">
        <v>998</v>
      </c>
      <c r="H26" s="1" t="s">
        <v>69</v>
      </c>
      <c r="I26" s="1" t="s">
        <v>1060</v>
      </c>
    </row>
    <row r="27" spans="2:16" ht="12" customHeight="1">
      <c r="B27" s="1" t="s">
        <v>11</v>
      </c>
      <c r="C27" s="11" t="s">
        <v>7</v>
      </c>
      <c r="D27" s="11" t="s">
        <v>66</v>
      </c>
      <c r="E27" s="11" t="s">
        <v>67</v>
      </c>
      <c r="F27" s="1" t="s">
        <v>886</v>
      </c>
      <c r="G27" s="23" t="s">
        <v>1000</v>
      </c>
      <c r="H27" s="1" t="s">
        <v>70</v>
      </c>
      <c r="I27" s="1" t="s">
        <v>1060</v>
      </c>
    </row>
    <row r="28" spans="2:16" ht="12" customHeight="1">
      <c r="B28" s="1" t="s">
        <v>13</v>
      </c>
      <c r="C28" s="11" t="s">
        <v>12</v>
      </c>
      <c r="D28" s="11" t="s">
        <v>66</v>
      </c>
      <c r="E28" s="11" t="s">
        <v>67</v>
      </c>
      <c r="F28" s="1" t="s">
        <v>71</v>
      </c>
      <c r="G28" s="23" t="s">
        <v>1004</v>
      </c>
      <c r="H28" s="1" t="s">
        <v>72</v>
      </c>
      <c r="I28" s="1" t="s">
        <v>1060</v>
      </c>
    </row>
    <row r="29" spans="2:16" ht="12" customHeight="1">
      <c r="B29" s="1" t="s">
        <v>13</v>
      </c>
      <c r="C29" s="11" t="s">
        <v>12</v>
      </c>
      <c r="D29" s="11" t="s">
        <v>66</v>
      </c>
      <c r="E29" s="11" t="s">
        <v>67</v>
      </c>
      <c r="F29" s="1" t="s">
        <v>71</v>
      </c>
      <c r="G29" s="23" t="s">
        <v>1004</v>
      </c>
      <c r="H29" s="1" t="s">
        <v>73</v>
      </c>
      <c r="I29" s="1" t="s">
        <v>1060</v>
      </c>
    </row>
    <row r="30" spans="2:16" ht="12" customHeight="1">
      <c r="B30" s="1" t="s">
        <v>13</v>
      </c>
      <c r="C30" s="11" t="s">
        <v>7</v>
      </c>
      <c r="D30" s="11" t="s">
        <v>66</v>
      </c>
      <c r="E30" s="11" t="s">
        <v>67</v>
      </c>
      <c r="F30" s="1" t="s">
        <v>71</v>
      </c>
      <c r="G30" s="23" t="s">
        <v>998</v>
      </c>
      <c r="H30" s="1" t="s">
        <v>74</v>
      </c>
      <c r="I30" s="1" t="s">
        <v>1060</v>
      </c>
    </row>
    <row r="31" spans="2:16" ht="12" customHeight="1">
      <c r="B31" s="1" t="s">
        <v>13</v>
      </c>
      <c r="C31" s="11" t="s">
        <v>7</v>
      </c>
      <c r="D31" s="11" t="s">
        <v>66</v>
      </c>
      <c r="E31" s="11" t="s">
        <v>67</v>
      </c>
      <c r="F31" s="1" t="s">
        <v>71</v>
      </c>
      <c r="G31" s="23" t="s">
        <v>998</v>
      </c>
      <c r="H31" s="1" t="s">
        <v>75</v>
      </c>
      <c r="I31" s="1" t="s">
        <v>1060</v>
      </c>
    </row>
    <row r="32" spans="2:16" ht="12" customHeight="1">
      <c r="B32" s="1" t="s">
        <v>13</v>
      </c>
      <c r="C32" s="11" t="s">
        <v>7</v>
      </c>
      <c r="D32" s="11" t="s">
        <v>66</v>
      </c>
      <c r="E32" s="11" t="s">
        <v>67</v>
      </c>
      <c r="F32" s="1" t="s">
        <v>71</v>
      </c>
      <c r="G32" s="23" t="s">
        <v>1000</v>
      </c>
      <c r="H32" s="1" t="s">
        <v>76</v>
      </c>
      <c r="I32" s="1" t="s">
        <v>1060</v>
      </c>
    </row>
    <row r="33" spans="2:14" ht="12" customHeight="1">
      <c r="B33" s="1" t="s">
        <v>13</v>
      </c>
      <c r="C33" s="11" t="s">
        <v>7</v>
      </c>
      <c r="D33" s="11" t="s">
        <v>66</v>
      </c>
      <c r="E33" s="11" t="s">
        <v>67</v>
      </c>
      <c r="F33" s="1" t="s">
        <v>71</v>
      </c>
      <c r="G33" s="23" t="s">
        <v>1000</v>
      </c>
      <c r="H33" s="1" t="s">
        <v>77</v>
      </c>
      <c r="I33" s="1" t="s">
        <v>1060</v>
      </c>
    </row>
    <row r="34" spans="2:14" ht="12" customHeight="1">
      <c r="B34" s="1" t="s">
        <v>13</v>
      </c>
      <c r="C34" s="11" t="s">
        <v>12</v>
      </c>
      <c r="D34" s="11" t="s">
        <v>66</v>
      </c>
      <c r="E34" s="11" t="s">
        <v>67</v>
      </c>
      <c r="F34" s="1" t="s">
        <v>78</v>
      </c>
      <c r="G34" s="23" t="s">
        <v>1004</v>
      </c>
      <c r="H34" s="1" t="s">
        <v>79</v>
      </c>
      <c r="I34" s="1" t="s">
        <v>1060</v>
      </c>
    </row>
    <row r="35" spans="2:14" ht="12" customHeight="1">
      <c r="B35" s="1" t="s">
        <v>13</v>
      </c>
      <c r="C35" s="11" t="s">
        <v>12</v>
      </c>
      <c r="D35" s="11" t="s">
        <v>66</v>
      </c>
      <c r="E35" s="11" t="s">
        <v>67</v>
      </c>
      <c r="F35" s="1" t="s">
        <v>78</v>
      </c>
      <c r="G35" s="23" t="s">
        <v>1004</v>
      </c>
      <c r="H35" s="1" t="s">
        <v>80</v>
      </c>
      <c r="I35" s="1" t="s">
        <v>1060</v>
      </c>
    </row>
    <row r="36" spans="2:14" ht="12" customHeight="1">
      <c r="B36" s="1" t="s">
        <v>13</v>
      </c>
      <c r="C36" s="11" t="s">
        <v>7</v>
      </c>
      <c r="D36" s="11" t="s">
        <v>66</v>
      </c>
      <c r="E36" s="11" t="s">
        <v>67</v>
      </c>
      <c r="F36" s="1" t="s">
        <v>78</v>
      </c>
      <c r="G36" s="23" t="s">
        <v>998</v>
      </c>
      <c r="H36" s="1" t="s">
        <v>81</v>
      </c>
      <c r="I36" s="1" t="s">
        <v>1060</v>
      </c>
    </row>
    <row r="37" spans="2:14" ht="12" customHeight="1">
      <c r="B37" s="1" t="s">
        <v>13</v>
      </c>
      <c r="C37" s="11" t="s">
        <v>7</v>
      </c>
      <c r="D37" s="11" t="s">
        <v>66</v>
      </c>
      <c r="E37" s="11" t="s">
        <v>67</v>
      </c>
      <c r="F37" s="1" t="s">
        <v>78</v>
      </c>
      <c r="G37" s="23" t="s">
        <v>998</v>
      </c>
      <c r="H37" s="1" t="s">
        <v>82</v>
      </c>
      <c r="I37" s="1" t="s">
        <v>1060</v>
      </c>
    </row>
    <row r="38" spans="2:14" ht="12" customHeight="1">
      <c r="B38" s="1" t="s">
        <v>13</v>
      </c>
      <c r="C38" s="11" t="s">
        <v>7</v>
      </c>
      <c r="D38" s="11" t="s">
        <v>66</v>
      </c>
      <c r="E38" s="11" t="s">
        <v>67</v>
      </c>
      <c r="F38" s="1" t="s">
        <v>78</v>
      </c>
      <c r="G38" s="23" t="s">
        <v>1000</v>
      </c>
      <c r="H38" s="1" t="s">
        <v>83</v>
      </c>
      <c r="I38" s="1" t="s">
        <v>1060</v>
      </c>
    </row>
    <row r="39" spans="2:14" ht="12" customHeight="1">
      <c r="B39" s="1" t="s">
        <v>13</v>
      </c>
      <c r="C39" s="11" t="s">
        <v>7</v>
      </c>
      <c r="D39" s="11" t="s">
        <v>66</v>
      </c>
      <c r="E39" s="11" t="s">
        <v>67</v>
      </c>
      <c r="F39" s="1" t="s">
        <v>78</v>
      </c>
      <c r="G39" s="23" t="s">
        <v>1000</v>
      </c>
      <c r="H39" s="1" t="s">
        <v>84</v>
      </c>
      <c r="I39" s="1" t="s">
        <v>1060</v>
      </c>
    </row>
    <row r="40" spans="2:14" ht="12" customHeight="1">
      <c r="D40" s="15" t="s">
        <v>85</v>
      </c>
      <c r="E40" s="20" t="s">
        <v>86</v>
      </c>
    </row>
    <row r="41" spans="2:14" s="17" customFormat="1" ht="15.75" customHeight="1">
      <c r="B41" s="13"/>
      <c r="C41" s="13"/>
      <c r="D41" s="16" t="s">
        <v>85</v>
      </c>
      <c r="E41" s="13" t="s">
        <v>86</v>
      </c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12" customHeight="1">
      <c r="B42" s="1" t="s">
        <v>13</v>
      </c>
      <c r="C42" s="11" t="s">
        <v>12</v>
      </c>
      <c r="D42" s="11" t="s">
        <v>85</v>
      </c>
      <c r="E42" s="11" t="s">
        <v>86</v>
      </c>
      <c r="F42" s="1" t="s">
        <v>4</v>
      </c>
      <c r="G42" s="23" t="s">
        <v>38</v>
      </c>
      <c r="H42" s="1" t="s">
        <v>979</v>
      </c>
      <c r="I42" s="1" t="s">
        <v>1060</v>
      </c>
    </row>
    <row r="43" spans="2:14" ht="12" customHeight="1">
      <c r="B43" s="1" t="s">
        <v>13</v>
      </c>
      <c r="C43" s="11" t="s">
        <v>12</v>
      </c>
      <c r="D43" s="11" t="s">
        <v>85</v>
      </c>
      <c r="E43" s="11" t="s">
        <v>86</v>
      </c>
      <c r="F43" s="1" t="s">
        <v>1029</v>
      </c>
      <c r="G43" s="23" t="s">
        <v>1036</v>
      </c>
      <c r="H43" s="1" t="s">
        <v>981</v>
      </c>
      <c r="I43" s="1" t="s">
        <v>1060</v>
      </c>
    </row>
    <row r="44" spans="2:14" ht="12" customHeight="1">
      <c r="B44" s="1" t="s">
        <v>13</v>
      </c>
      <c r="C44" s="11" t="s">
        <v>12</v>
      </c>
      <c r="D44" s="11" t="s">
        <v>85</v>
      </c>
      <c r="E44" s="11" t="s">
        <v>86</v>
      </c>
      <c r="F44" s="1" t="s">
        <v>1029</v>
      </c>
      <c r="G44" s="23" t="s">
        <v>1037</v>
      </c>
      <c r="H44" s="1" t="s">
        <v>982</v>
      </c>
      <c r="I44" s="1" t="s">
        <v>1060</v>
      </c>
    </row>
    <row r="45" spans="2:14" ht="12" customHeight="1">
      <c r="B45" s="1" t="s">
        <v>13</v>
      </c>
      <c r="C45" s="11" t="s">
        <v>12</v>
      </c>
      <c r="D45" s="11" t="s">
        <v>85</v>
      </c>
      <c r="E45" s="11" t="s">
        <v>86</v>
      </c>
      <c r="F45" s="1" t="s">
        <v>1029</v>
      </c>
      <c r="G45" s="23" t="s">
        <v>1031</v>
      </c>
      <c r="H45" s="1" t="s">
        <v>983</v>
      </c>
      <c r="I45" s="1" t="s">
        <v>1060</v>
      </c>
    </row>
    <row r="46" spans="2:14" ht="12" customHeight="1">
      <c r="B46" s="1" t="s">
        <v>13</v>
      </c>
      <c r="C46" s="11" t="s">
        <v>12</v>
      </c>
      <c r="D46" s="11" t="s">
        <v>85</v>
      </c>
      <c r="E46" s="11" t="s">
        <v>86</v>
      </c>
      <c r="F46" s="1" t="s">
        <v>1029</v>
      </c>
      <c r="G46" s="23" t="s">
        <v>1032</v>
      </c>
      <c r="H46" s="1" t="s">
        <v>984</v>
      </c>
      <c r="I46" s="1" t="s">
        <v>1060</v>
      </c>
    </row>
    <row r="47" spans="2:14" ht="12" customHeight="1">
      <c r="D47" s="15" t="s">
        <v>87</v>
      </c>
      <c r="E47" s="20" t="s">
        <v>0</v>
      </c>
    </row>
    <row r="48" spans="2:14" s="17" customFormat="1" ht="15.75" customHeight="1">
      <c r="B48" s="13"/>
      <c r="C48" s="13"/>
      <c r="D48" s="16" t="s">
        <v>87</v>
      </c>
      <c r="E48" s="13" t="s">
        <v>0</v>
      </c>
      <c r="F48" s="13"/>
      <c r="G48" s="13"/>
      <c r="H48" s="13"/>
      <c r="I48" s="13"/>
      <c r="J48" s="13"/>
      <c r="K48" s="13"/>
      <c r="L48" s="13"/>
      <c r="M48" s="13"/>
      <c r="N48" s="13"/>
    </row>
    <row r="49" spans="2:14" ht="12" customHeight="1">
      <c r="B49" s="1" t="s">
        <v>13</v>
      </c>
      <c r="C49" s="11" t="s">
        <v>12</v>
      </c>
      <c r="D49" s="11" t="s">
        <v>87</v>
      </c>
      <c r="E49" s="11" t="s">
        <v>0</v>
      </c>
      <c r="F49" s="1" t="s">
        <v>6</v>
      </c>
      <c r="G49" s="23" t="s">
        <v>15</v>
      </c>
      <c r="H49" s="1" t="s">
        <v>975</v>
      </c>
      <c r="I49" s="1" t="s">
        <v>1060</v>
      </c>
    </row>
    <row r="50" spans="2:14" ht="12" customHeight="1">
      <c r="B50" s="1" t="s">
        <v>13</v>
      </c>
      <c r="C50" s="11" t="s">
        <v>12</v>
      </c>
      <c r="D50" s="11" t="s">
        <v>87</v>
      </c>
      <c r="E50" s="11" t="s">
        <v>0</v>
      </c>
      <c r="F50" s="1" t="s">
        <v>6</v>
      </c>
      <c r="G50" s="23" t="s">
        <v>40</v>
      </c>
      <c r="H50" s="1" t="s">
        <v>976</v>
      </c>
      <c r="I50" s="1" t="s">
        <v>1060</v>
      </c>
    </row>
    <row r="51" spans="2:14" ht="12" customHeight="1">
      <c r="B51" s="1" t="s">
        <v>13</v>
      </c>
      <c r="C51" s="11" t="s">
        <v>12</v>
      </c>
      <c r="D51" s="11" t="s">
        <v>87</v>
      </c>
      <c r="E51" s="11" t="s">
        <v>0</v>
      </c>
      <c r="F51" s="1" t="s">
        <v>39</v>
      </c>
      <c r="G51" s="23" t="s">
        <v>15</v>
      </c>
      <c r="H51" s="1" t="s">
        <v>990</v>
      </c>
      <c r="I51" s="1" t="s">
        <v>1060</v>
      </c>
    </row>
    <row r="52" spans="2:14" ht="12" customHeight="1">
      <c r="B52" s="1" t="s">
        <v>14</v>
      </c>
      <c r="C52" s="11" t="s">
        <v>12</v>
      </c>
      <c r="D52" s="11" t="s">
        <v>87</v>
      </c>
      <c r="E52" s="11" t="s">
        <v>0</v>
      </c>
      <c r="F52" s="1" t="s">
        <v>39</v>
      </c>
      <c r="G52" s="23" t="s">
        <v>40</v>
      </c>
      <c r="H52" s="1" t="s">
        <v>1</v>
      </c>
      <c r="I52" s="1" t="s">
        <v>1060</v>
      </c>
    </row>
    <row r="53" spans="2:14" ht="12" customHeight="1">
      <c r="B53" s="1" t="s">
        <v>13</v>
      </c>
      <c r="C53" s="11" t="s">
        <v>12</v>
      </c>
      <c r="D53" s="11" t="s">
        <v>87</v>
      </c>
      <c r="E53" s="11" t="s">
        <v>0</v>
      </c>
      <c r="F53" s="1" t="s">
        <v>5</v>
      </c>
      <c r="G53" s="23" t="s">
        <v>19</v>
      </c>
      <c r="H53" s="1" t="s">
        <v>978</v>
      </c>
      <c r="I53" s="1" t="s">
        <v>1060</v>
      </c>
    </row>
    <row r="54" spans="2:14" ht="12" customHeight="1">
      <c r="B54" s="1" t="s">
        <v>13</v>
      </c>
      <c r="C54" s="11" t="s">
        <v>12</v>
      </c>
      <c r="D54" s="11" t="s">
        <v>87</v>
      </c>
      <c r="E54" s="11" t="s">
        <v>0</v>
      </c>
      <c r="F54" s="1" t="s">
        <v>2</v>
      </c>
      <c r="G54" s="23" t="s">
        <v>20</v>
      </c>
      <c r="H54" s="1" t="s">
        <v>991</v>
      </c>
      <c r="I54" s="1" t="s">
        <v>1060</v>
      </c>
    </row>
    <row r="55" spans="2:14" ht="12" customHeight="1">
      <c r="B55" s="1" t="s">
        <v>13</v>
      </c>
      <c r="C55" s="11" t="s">
        <v>12</v>
      </c>
      <c r="D55" s="11" t="s">
        <v>87</v>
      </c>
      <c r="E55" s="11" t="s">
        <v>0</v>
      </c>
      <c r="F55" s="1" t="s">
        <v>2</v>
      </c>
      <c r="G55" s="23" t="s">
        <v>20</v>
      </c>
      <c r="H55" s="1" t="s">
        <v>992</v>
      </c>
      <c r="I55" s="1" t="s">
        <v>1060</v>
      </c>
    </row>
    <row r="56" spans="2:14" ht="12" customHeight="1">
      <c r="B56" s="1" t="s">
        <v>13</v>
      </c>
      <c r="C56" s="11" t="s">
        <v>12</v>
      </c>
      <c r="D56" s="11" t="s">
        <v>87</v>
      </c>
      <c r="E56" s="11" t="s">
        <v>0</v>
      </c>
      <c r="F56" s="1" t="s">
        <v>2</v>
      </c>
      <c r="G56" s="23" t="s">
        <v>21</v>
      </c>
      <c r="H56" s="1" t="s">
        <v>993</v>
      </c>
      <c r="I56" s="1" t="s">
        <v>1060</v>
      </c>
    </row>
    <row r="57" spans="2:14" ht="12" customHeight="1">
      <c r="B57" s="1" t="s">
        <v>13</v>
      </c>
      <c r="C57" s="11" t="s">
        <v>12</v>
      </c>
      <c r="D57" s="11" t="s">
        <v>87</v>
      </c>
      <c r="E57" s="11" t="s">
        <v>0</v>
      </c>
      <c r="F57" s="1" t="s">
        <v>2</v>
      </c>
      <c r="G57" s="23" t="s">
        <v>22</v>
      </c>
      <c r="H57" s="1" t="s">
        <v>994</v>
      </c>
      <c r="I57" s="1" t="s">
        <v>1060</v>
      </c>
    </row>
    <row r="58" spans="2:14" ht="12" customHeight="1">
      <c r="B58" s="1" t="s">
        <v>13</v>
      </c>
      <c r="C58" s="11" t="s">
        <v>12</v>
      </c>
      <c r="D58" s="11" t="s">
        <v>87</v>
      </c>
      <c r="E58" s="11" t="s">
        <v>0</v>
      </c>
      <c r="F58" s="1" t="s">
        <v>2</v>
      </c>
      <c r="G58" s="23" t="s">
        <v>23</v>
      </c>
      <c r="H58" s="1" t="s">
        <v>995</v>
      </c>
      <c r="I58" s="1" t="s">
        <v>1060</v>
      </c>
    </row>
    <row r="59" spans="2:14" ht="12" customHeight="1">
      <c r="D59" s="15" t="s">
        <v>85</v>
      </c>
      <c r="E59" s="20" t="s">
        <v>0</v>
      </c>
    </row>
    <row r="60" spans="2:14" s="17" customFormat="1" ht="15.75" customHeight="1">
      <c r="B60" s="13"/>
      <c r="C60" s="13"/>
      <c r="D60" s="16" t="s">
        <v>85</v>
      </c>
      <c r="E60" s="13" t="s">
        <v>0</v>
      </c>
      <c r="F60" s="13"/>
      <c r="G60" s="13"/>
      <c r="H60" s="13"/>
      <c r="I60" s="13"/>
      <c r="J60" s="13"/>
      <c r="K60" s="13"/>
      <c r="L60" s="13"/>
      <c r="M60" s="13"/>
      <c r="N60" s="13"/>
    </row>
    <row r="61" spans="2:14" ht="12" customHeight="1">
      <c r="B61" s="1" t="s">
        <v>13</v>
      </c>
      <c r="C61" s="11" t="s">
        <v>12</v>
      </c>
      <c r="D61" s="11" t="s">
        <v>85</v>
      </c>
      <c r="E61" s="11" t="s">
        <v>0</v>
      </c>
      <c r="F61" s="1" t="s">
        <v>3</v>
      </c>
      <c r="G61" s="23" t="s">
        <v>18</v>
      </c>
      <c r="H61" s="1" t="s">
        <v>977</v>
      </c>
      <c r="I61" s="1" t="s">
        <v>1060</v>
      </c>
    </row>
    <row r="62" spans="2:14" ht="12" customHeight="1">
      <c r="B62" s="1" t="s">
        <v>13</v>
      </c>
      <c r="C62" s="11" t="s">
        <v>12</v>
      </c>
      <c r="D62" s="11" t="s">
        <v>85</v>
      </c>
      <c r="E62" s="11" t="s">
        <v>0</v>
      </c>
      <c r="F62" s="1" t="s">
        <v>4</v>
      </c>
      <c r="G62" s="23" t="s">
        <v>38</v>
      </c>
      <c r="H62" s="1" t="s">
        <v>980</v>
      </c>
      <c r="I62" s="1" t="s">
        <v>1060</v>
      </c>
    </row>
    <row r="63" spans="2:14" ht="12" customHeight="1">
      <c r="B63" s="1" t="s">
        <v>13</v>
      </c>
      <c r="C63" s="11" t="s">
        <v>12</v>
      </c>
      <c r="D63" s="11" t="s">
        <v>85</v>
      </c>
      <c r="E63" s="11" t="s">
        <v>0</v>
      </c>
      <c r="F63" s="1" t="s">
        <v>1029</v>
      </c>
      <c r="G63" s="23" t="s">
        <v>1036</v>
      </c>
      <c r="H63" s="1" t="s">
        <v>985</v>
      </c>
      <c r="I63" s="1" t="s">
        <v>1060</v>
      </c>
    </row>
    <row r="64" spans="2:14" ht="12" customHeight="1">
      <c r="B64" s="1" t="s">
        <v>13</v>
      </c>
      <c r="C64" s="11" t="s">
        <v>12</v>
      </c>
      <c r="D64" s="11" t="s">
        <v>85</v>
      </c>
      <c r="E64" s="11" t="s">
        <v>0</v>
      </c>
      <c r="F64" s="1" t="s">
        <v>1029</v>
      </c>
      <c r="G64" s="23" t="s">
        <v>1037</v>
      </c>
      <c r="H64" s="1" t="s">
        <v>986</v>
      </c>
      <c r="I64" s="1" t="s">
        <v>1060</v>
      </c>
    </row>
    <row r="65" spans="2:14" ht="12" customHeight="1">
      <c r="B65" s="1" t="s">
        <v>13</v>
      </c>
      <c r="C65" s="11" t="s">
        <v>12</v>
      </c>
      <c r="D65" s="11" t="s">
        <v>85</v>
      </c>
      <c r="E65" s="11" t="s">
        <v>0</v>
      </c>
      <c r="F65" s="1" t="s">
        <v>1029</v>
      </c>
      <c r="G65" s="23" t="s">
        <v>1031</v>
      </c>
      <c r="H65" s="1" t="s">
        <v>987</v>
      </c>
      <c r="I65" s="1" t="s">
        <v>1060</v>
      </c>
    </row>
    <row r="66" spans="2:14" ht="12" customHeight="1">
      <c r="B66" s="1" t="s">
        <v>13</v>
      </c>
      <c r="C66" s="11" t="s">
        <v>12</v>
      </c>
      <c r="D66" s="11" t="s">
        <v>85</v>
      </c>
      <c r="E66" s="11" t="s">
        <v>0</v>
      </c>
      <c r="F66" s="1" t="s">
        <v>1029</v>
      </c>
      <c r="G66" s="23" t="s">
        <v>1032</v>
      </c>
      <c r="H66" s="1" t="s">
        <v>988</v>
      </c>
      <c r="I66" s="1" t="s">
        <v>1060</v>
      </c>
    </row>
    <row r="67" spans="2:14" ht="12" customHeight="1">
      <c r="D67" s="15" t="s">
        <v>17</v>
      </c>
      <c r="E67" s="20" t="s">
        <v>88</v>
      </c>
    </row>
    <row r="68" spans="2:14" s="17" customFormat="1" ht="15.75" customHeight="1">
      <c r="B68" s="13"/>
      <c r="C68" s="13"/>
      <c r="D68" s="16" t="s">
        <v>17</v>
      </c>
      <c r="E68" s="13" t="s">
        <v>88</v>
      </c>
      <c r="F68" s="13"/>
      <c r="G68" s="13"/>
      <c r="H68" s="13"/>
      <c r="I68" s="13"/>
      <c r="J68" s="13"/>
      <c r="K68" s="13"/>
      <c r="L68" s="13"/>
      <c r="M68" s="13"/>
      <c r="N68" s="13"/>
    </row>
    <row r="69" spans="2:14" ht="12" customHeight="1">
      <c r="B69" s="1" t="s">
        <v>13</v>
      </c>
      <c r="C69" s="11" t="s">
        <v>7</v>
      </c>
      <c r="D69" s="11" t="s">
        <v>17</v>
      </c>
      <c r="E69" s="11" t="s">
        <v>88</v>
      </c>
      <c r="F69" s="1" t="s">
        <v>4</v>
      </c>
      <c r="G69" s="23" t="s">
        <v>38</v>
      </c>
      <c r="H69" s="1" t="s">
        <v>89</v>
      </c>
      <c r="I69" s="1" t="s">
        <v>1060</v>
      </c>
    </row>
    <row r="70" spans="2:14" ht="12" customHeight="1">
      <c r="B70" s="1" t="s">
        <v>13</v>
      </c>
      <c r="C70" s="11" t="s">
        <v>7</v>
      </c>
      <c r="D70" s="11" t="s">
        <v>17</v>
      </c>
      <c r="E70" s="11" t="s">
        <v>88</v>
      </c>
      <c r="F70" s="1" t="s">
        <v>1029</v>
      </c>
      <c r="G70" s="23" t="s">
        <v>1037</v>
      </c>
      <c r="H70" s="1" t="s">
        <v>90</v>
      </c>
      <c r="I70" s="1" t="s">
        <v>1060</v>
      </c>
    </row>
    <row r="71" spans="2:14" ht="12" customHeight="1">
      <c r="B71" s="1" t="s">
        <v>13</v>
      </c>
      <c r="C71" s="11" t="s">
        <v>7</v>
      </c>
      <c r="D71" s="11" t="s">
        <v>17</v>
      </c>
      <c r="E71" s="11" t="s">
        <v>88</v>
      </c>
      <c r="F71" s="1" t="s">
        <v>1029</v>
      </c>
      <c r="G71" s="23" t="s">
        <v>1031</v>
      </c>
      <c r="H71" s="1" t="s">
        <v>91</v>
      </c>
      <c r="I71" s="1" t="s">
        <v>1060</v>
      </c>
    </row>
    <row r="72" spans="2:14" ht="12" customHeight="1">
      <c r="B72" s="1" t="s">
        <v>13</v>
      </c>
      <c r="C72" s="11" t="s">
        <v>7</v>
      </c>
      <c r="D72" s="11" t="s">
        <v>17</v>
      </c>
      <c r="E72" s="11" t="s">
        <v>88</v>
      </c>
      <c r="F72" s="1" t="s">
        <v>1029</v>
      </c>
      <c r="G72" s="23" t="s">
        <v>1032</v>
      </c>
      <c r="H72" s="1" t="s">
        <v>970</v>
      </c>
      <c r="I72" s="1" t="s">
        <v>1060</v>
      </c>
    </row>
    <row r="73" spans="2:14" ht="12" customHeight="1">
      <c r="B73" s="1" t="s">
        <v>13</v>
      </c>
      <c r="C73" s="11" t="s">
        <v>7</v>
      </c>
      <c r="D73" s="11" t="s">
        <v>17</v>
      </c>
      <c r="E73" s="11" t="s">
        <v>88</v>
      </c>
      <c r="F73" s="1" t="s">
        <v>1029</v>
      </c>
      <c r="G73" s="23" t="s">
        <v>1034</v>
      </c>
      <c r="H73" s="1" t="s">
        <v>92</v>
      </c>
      <c r="I73" s="1" t="s">
        <v>1060</v>
      </c>
    </row>
    <row r="74" spans="2:14" ht="12" customHeight="1">
      <c r="B74" s="1" t="s">
        <v>13</v>
      </c>
      <c r="C74" s="11" t="s">
        <v>7</v>
      </c>
      <c r="D74" s="11" t="s">
        <v>17</v>
      </c>
      <c r="E74" s="11" t="s">
        <v>88</v>
      </c>
      <c r="F74" s="1" t="s">
        <v>1029</v>
      </c>
      <c r="G74" s="23" t="s">
        <v>1032</v>
      </c>
      <c r="H74" s="1" t="s">
        <v>93</v>
      </c>
      <c r="I74" s="1" t="s">
        <v>1060</v>
      </c>
    </row>
    <row r="75" spans="2:14" ht="12" customHeight="1">
      <c r="B75" s="1" t="s">
        <v>13</v>
      </c>
      <c r="C75" s="11" t="s">
        <v>7</v>
      </c>
      <c r="D75" s="11" t="s">
        <v>17</v>
      </c>
      <c r="E75" s="11" t="s">
        <v>88</v>
      </c>
      <c r="F75" s="1" t="s">
        <v>1029</v>
      </c>
      <c r="G75" s="23" t="s">
        <v>1034</v>
      </c>
      <c r="H75" s="1" t="s">
        <v>94</v>
      </c>
      <c r="I75" s="1" t="s">
        <v>1060</v>
      </c>
    </row>
    <row r="76" spans="2:14" ht="12" customHeight="1">
      <c r="B76" s="1" t="s">
        <v>13</v>
      </c>
      <c r="C76" s="11" t="s">
        <v>7</v>
      </c>
      <c r="D76" s="11" t="s">
        <v>17</v>
      </c>
      <c r="E76" s="11" t="s">
        <v>88</v>
      </c>
      <c r="F76" s="1" t="s">
        <v>1029</v>
      </c>
      <c r="G76" s="23" t="s">
        <v>1034</v>
      </c>
      <c r="H76" s="1" t="s">
        <v>95</v>
      </c>
      <c r="I76" s="1" t="s">
        <v>1060</v>
      </c>
    </row>
    <row r="77" spans="2:14" ht="12" customHeight="1">
      <c r="B77" s="1" t="s">
        <v>13</v>
      </c>
      <c r="C77" s="11" t="s">
        <v>7</v>
      </c>
      <c r="D77" s="11" t="s">
        <v>17</v>
      </c>
      <c r="E77" s="11" t="s">
        <v>88</v>
      </c>
      <c r="F77" s="1" t="s">
        <v>1029</v>
      </c>
      <c r="G77" s="23" t="s">
        <v>1035</v>
      </c>
      <c r="H77" s="1" t="s">
        <v>96</v>
      </c>
      <c r="I77" s="1" t="s">
        <v>1060</v>
      </c>
    </row>
    <row r="78" spans="2:14" ht="12" customHeight="1">
      <c r="B78" s="1" t="s">
        <v>13</v>
      </c>
      <c r="C78" s="11" t="s">
        <v>7</v>
      </c>
      <c r="D78" s="11" t="s">
        <v>17</v>
      </c>
      <c r="E78" s="11" t="s">
        <v>88</v>
      </c>
      <c r="F78" s="1" t="s">
        <v>97</v>
      </c>
      <c r="G78" s="23" t="s">
        <v>1047</v>
      </c>
      <c r="H78" s="1" t="s">
        <v>989</v>
      </c>
      <c r="I78" s="1" t="s">
        <v>1060</v>
      </c>
    </row>
    <row r="79" spans="2:14" ht="12" customHeight="1">
      <c r="D79" s="15" t="s">
        <v>17</v>
      </c>
      <c r="E79" s="20" t="s">
        <v>98</v>
      </c>
    </row>
    <row r="80" spans="2:14" s="17" customFormat="1" ht="15.75" customHeight="1">
      <c r="B80" s="13"/>
      <c r="C80" s="13"/>
      <c r="D80" s="16" t="s">
        <v>17</v>
      </c>
      <c r="E80" s="13" t="s">
        <v>98</v>
      </c>
      <c r="F80" s="13"/>
      <c r="G80" s="13"/>
      <c r="H80" s="13"/>
      <c r="I80" s="13"/>
      <c r="J80" s="13"/>
      <c r="K80" s="13"/>
      <c r="L80" s="13"/>
      <c r="M80" s="13"/>
      <c r="N80" s="13"/>
    </row>
    <row r="81" spans="2:14" ht="12" customHeight="1">
      <c r="B81" s="1" t="s">
        <v>11</v>
      </c>
      <c r="C81" s="11" t="s">
        <v>12</v>
      </c>
      <c r="D81" s="11" t="s">
        <v>17</v>
      </c>
      <c r="E81" s="11" t="s">
        <v>98</v>
      </c>
      <c r="F81" s="1" t="s">
        <v>3</v>
      </c>
      <c r="G81" s="23" t="s">
        <v>18</v>
      </c>
      <c r="H81" s="1" t="s">
        <v>99</v>
      </c>
      <c r="I81" s="1" t="s">
        <v>1060</v>
      </c>
    </row>
    <row r="82" spans="2:14" ht="12" customHeight="1">
      <c r="B82" s="1" t="s">
        <v>11</v>
      </c>
      <c r="C82" s="11" t="s">
        <v>12</v>
      </c>
      <c r="D82" s="11" t="s">
        <v>17</v>
      </c>
      <c r="E82" s="11" t="s">
        <v>98</v>
      </c>
      <c r="F82" s="1" t="s">
        <v>1030</v>
      </c>
      <c r="G82" s="23" t="s">
        <v>1037</v>
      </c>
      <c r="H82" s="1" t="s">
        <v>100</v>
      </c>
      <c r="I82" s="1" t="s">
        <v>1060</v>
      </c>
    </row>
    <row r="83" spans="2:14" ht="12" customHeight="1">
      <c r="D83" s="15" t="s">
        <v>16</v>
      </c>
      <c r="E83" s="20" t="s">
        <v>868</v>
      </c>
    </row>
    <row r="84" spans="2:14" s="17" customFormat="1" ht="15.75" customHeight="1">
      <c r="B84" s="13"/>
      <c r="C84" s="13"/>
      <c r="D84" s="16" t="s">
        <v>16</v>
      </c>
      <c r="E84" s="13" t="s">
        <v>868</v>
      </c>
      <c r="F84" s="13"/>
      <c r="G84" s="13"/>
      <c r="H84" s="13"/>
      <c r="I84" s="13"/>
      <c r="J84" s="13"/>
      <c r="K84" s="13"/>
      <c r="L84" s="13"/>
      <c r="M84" s="13"/>
      <c r="N84" s="13"/>
    </row>
    <row r="85" spans="2:14" ht="12" customHeight="1">
      <c r="B85" s="1" t="s">
        <v>13</v>
      </c>
      <c r="C85" s="11" t="s">
        <v>12</v>
      </c>
      <c r="D85" s="11" t="s">
        <v>16</v>
      </c>
      <c r="E85" s="11" t="s">
        <v>868</v>
      </c>
      <c r="F85" s="1" t="s">
        <v>101</v>
      </c>
      <c r="G85" s="23" t="s">
        <v>892</v>
      </c>
      <c r="H85" s="1" t="s">
        <v>102</v>
      </c>
      <c r="I85" s="1" t="s">
        <v>1060</v>
      </c>
    </row>
    <row r="86" spans="2:14" ht="12" customHeight="1">
      <c r="D86" s="15" t="s">
        <v>16</v>
      </c>
      <c r="E86" s="20" t="s">
        <v>103</v>
      </c>
    </row>
    <row r="87" spans="2:14" s="17" customFormat="1" ht="15.75" customHeight="1">
      <c r="B87" s="13"/>
      <c r="C87" s="13"/>
      <c r="D87" s="16" t="s">
        <v>16</v>
      </c>
      <c r="E87" s="13" t="s">
        <v>103</v>
      </c>
      <c r="F87" s="13"/>
      <c r="G87" s="13"/>
      <c r="H87" s="13"/>
      <c r="I87" s="13"/>
      <c r="J87" s="13"/>
      <c r="K87" s="13"/>
      <c r="L87" s="13"/>
      <c r="M87" s="13"/>
      <c r="N87" s="13"/>
    </row>
    <row r="88" spans="2:14" ht="12" customHeight="1">
      <c r="B88" s="1" t="s">
        <v>13</v>
      </c>
      <c r="C88" s="11" t="s">
        <v>12</v>
      </c>
      <c r="D88" s="11" t="s">
        <v>16</v>
      </c>
      <c r="E88" s="11" t="s">
        <v>103</v>
      </c>
      <c r="F88" s="1" t="s">
        <v>2</v>
      </c>
      <c r="G88" s="23" t="s">
        <v>890</v>
      </c>
      <c r="H88" s="1" t="s">
        <v>104</v>
      </c>
      <c r="I88" s="1" t="s">
        <v>1060</v>
      </c>
    </row>
    <row r="89" spans="2:14" ht="12" customHeight="1">
      <c r="D89" s="15" t="s">
        <v>16</v>
      </c>
      <c r="E89" s="20" t="s">
        <v>35</v>
      </c>
    </row>
    <row r="90" spans="2:14" s="17" customFormat="1" ht="15.75" customHeight="1">
      <c r="B90" s="13"/>
      <c r="C90" s="13"/>
      <c r="D90" s="16" t="s">
        <v>16</v>
      </c>
      <c r="E90" s="13" t="s">
        <v>35</v>
      </c>
      <c r="F90" s="13"/>
      <c r="G90" s="13"/>
      <c r="H90" s="13"/>
      <c r="I90" s="13"/>
      <c r="J90" s="13"/>
      <c r="K90" s="13"/>
      <c r="L90" s="13"/>
      <c r="M90" s="13"/>
      <c r="N90" s="13"/>
    </row>
    <row r="91" spans="2:14" ht="12" customHeight="1">
      <c r="B91" s="1" t="s">
        <v>13</v>
      </c>
      <c r="C91" s="11" t="s">
        <v>12</v>
      </c>
      <c r="D91" s="11" t="s">
        <v>16</v>
      </c>
      <c r="E91" s="11" t="s">
        <v>35</v>
      </c>
      <c r="F91" s="1" t="s">
        <v>36</v>
      </c>
      <c r="G91" s="23" t="s">
        <v>900</v>
      </c>
      <c r="H91" s="1" t="s">
        <v>24</v>
      </c>
      <c r="I91" s="1" t="s">
        <v>1060</v>
      </c>
    </row>
    <row r="92" spans="2:14" ht="12" customHeight="1">
      <c r="B92" s="1" t="s">
        <v>13</v>
      </c>
      <c r="C92" s="11" t="s">
        <v>12</v>
      </c>
      <c r="D92" s="11" t="s">
        <v>16</v>
      </c>
      <c r="E92" s="11" t="s">
        <v>35</v>
      </c>
      <c r="F92" s="1" t="s">
        <v>6</v>
      </c>
      <c r="G92" s="23" t="s">
        <v>15</v>
      </c>
      <c r="H92" s="1" t="s">
        <v>25</v>
      </c>
      <c r="I92" s="1" t="s">
        <v>1060</v>
      </c>
    </row>
    <row r="93" spans="2:14" ht="12" customHeight="1">
      <c r="B93" s="1" t="s">
        <v>13</v>
      </c>
      <c r="C93" s="11" t="s">
        <v>12</v>
      </c>
      <c r="D93" s="11" t="s">
        <v>16</v>
      </c>
      <c r="E93" s="11" t="s">
        <v>35</v>
      </c>
      <c r="F93" s="1" t="s">
        <v>6</v>
      </c>
      <c r="G93" s="23" t="s">
        <v>40</v>
      </c>
      <c r="H93" s="1" t="s">
        <v>26</v>
      </c>
      <c r="I93" s="1" t="s">
        <v>1060</v>
      </c>
    </row>
    <row r="94" spans="2:14" ht="12" customHeight="1">
      <c r="B94" s="1" t="s">
        <v>13</v>
      </c>
      <c r="C94" s="11" t="s">
        <v>12</v>
      </c>
      <c r="D94" s="11" t="s">
        <v>16</v>
      </c>
      <c r="E94" s="11" t="s">
        <v>35</v>
      </c>
      <c r="F94" s="1" t="s">
        <v>39</v>
      </c>
      <c r="G94" s="23" t="s">
        <v>15</v>
      </c>
      <c r="H94" s="1" t="s">
        <v>27</v>
      </c>
      <c r="I94" s="1" t="s">
        <v>1060</v>
      </c>
    </row>
    <row r="95" spans="2:14" ht="12" customHeight="1">
      <c r="B95" s="1" t="s">
        <v>13</v>
      </c>
      <c r="C95" s="11" t="s">
        <v>12</v>
      </c>
      <c r="D95" s="11" t="s">
        <v>16</v>
      </c>
      <c r="E95" s="11" t="s">
        <v>35</v>
      </c>
      <c r="F95" s="1" t="s">
        <v>39</v>
      </c>
      <c r="G95" s="23" t="s">
        <v>40</v>
      </c>
      <c r="H95" s="1" t="s">
        <v>28</v>
      </c>
      <c r="I95" s="1" t="s">
        <v>1060</v>
      </c>
    </row>
    <row r="96" spans="2:14" ht="12" customHeight="1">
      <c r="B96" s="1" t="s">
        <v>13</v>
      </c>
      <c r="C96" s="11" t="s">
        <v>12</v>
      </c>
      <c r="D96" s="11" t="s">
        <v>16</v>
      </c>
      <c r="E96" s="11" t="s">
        <v>35</v>
      </c>
      <c r="F96" s="1" t="s">
        <v>5</v>
      </c>
      <c r="G96" s="23" t="s">
        <v>19</v>
      </c>
      <c r="H96" s="1" t="s">
        <v>29</v>
      </c>
      <c r="I96" s="1" t="s">
        <v>1060</v>
      </c>
    </row>
    <row r="97" spans="2:14" ht="12" customHeight="1">
      <c r="B97" s="1" t="s">
        <v>13</v>
      </c>
      <c r="C97" s="11" t="s">
        <v>12</v>
      </c>
      <c r="D97" s="11" t="s">
        <v>16</v>
      </c>
      <c r="E97" s="11" t="s">
        <v>35</v>
      </c>
      <c r="F97" s="1" t="s">
        <v>37</v>
      </c>
      <c r="G97" s="23" t="s">
        <v>923</v>
      </c>
      <c r="H97" s="1" t="s">
        <v>30</v>
      </c>
      <c r="I97" s="1" t="s">
        <v>1060</v>
      </c>
    </row>
    <row r="98" spans="2:14" ht="12" customHeight="1">
      <c r="B98" s="1" t="s">
        <v>13</v>
      </c>
      <c r="C98" s="11" t="s">
        <v>12</v>
      </c>
      <c r="D98" s="11" t="s">
        <v>16</v>
      </c>
      <c r="E98" s="11" t="s">
        <v>35</v>
      </c>
      <c r="F98" s="1" t="s">
        <v>2</v>
      </c>
      <c r="G98" s="23" t="s">
        <v>21</v>
      </c>
      <c r="H98" s="1" t="s">
        <v>31</v>
      </c>
      <c r="I98" s="1" t="s">
        <v>1060</v>
      </c>
    </row>
    <row r="99" spans="2:14" ht="12" customHeight="1">
      <c r="B99" s="1" t="s">
        <v>13</v>
      </c>
      <c r="C99" s="11" t="s">
        <v>12</v>
      </c>
      <c r="D99" s="11" t="s">
        <v>16</v>
      </c>
      <c r="E99" s="11" t="s">
        <v>35</v>
      </c>
      <c r="F99" s="1" t="s">
        <v>2</v>
      </c>
      <c r="G99" s="23" t="s">
        <v>22</v>
      </c>
      <c r="H99" s="1" t="s">
        <v>32</v>
      </c>
      <c r="I99" s="1" t="s">
        <v>1060</v>
      </c>
    </row>
    <row r="100" spans="2:14" ht="12" customHeight="1">
      <c r="B100" s="1" t="s">
        <v>13</v>
      </c>
      <c r="C100" s="11" t="s">
        <v>12</v>
      </c>
      <c r="D100" s="11" t="s">
        <v>16</v>
      </c>
      <c r="E100" s="11" t="s">
        <v>35</v>
      </c>
      <c r="F100" s="1" t="s">
        <v>2</v>
      </c>
      <c r="G100" s="23" t="s">
        <v>23</v>
      </c>
      <c r="H100" s="1" t="s">
        <v>33</v>
      </c>
      <c r="I100" s="1" t="s">
        <v>1060</v>
      </c>
    </row>
    <row r="101" spans="2:14" ht="12" customHeight="1">
      <c r="B101" s="1" t="s">
        <v>13</v>
      </c>
      <c r="C101" s="11" t="s">
        <v>12</v>
      </c>
      <c r="D101" s="11" t="s">
        <v>16</v>
      </c>
      <c r="E101" s="11" t="s">
        <v>35</v>
      </c>
      <c r="F101" s="1" t="s">
        <v>2</v>
      </c>
      <c r="G101" s="23" t="s">
        <v>889</v>
      </c>
      <c r="H101" s="1" t="s">
        <v>34</v>
      </c>
      <c r="I101" s="1" t="s">
        <v>1060</v>
      </c>
    </row>
    <row r="102" spans="2:14" ht="12" customHeight="1">
      <c r="D102" s="15" t="s">
        <v>16</v>
      </c>
      <c r="E102" s="20" t="s">
        <v>105</v>
      </c>
    </row>
    <row r="103" spans="2:14" s="17" customFormat="1" ht="15.75" customHeight="1">
      <c r="B103" s="13"/>
      <c r="C103" s="13"/>
      <c r="D103" s="16" t="s">
        <v>16</v>
      </c>
      <c r="E103" s="13" t="s">
        <v>105</v>
      </c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ht="12" customHeight="1">
      <c r="B104" s="1" t="s">
        <v>13</v>
      </c>
      <c r="C104" s="11" t="s">
        <v>12</v>
      </c>
      <c r="D104" s="11" t="s">
        <v>16</v>
      </c>
      <c r="E104" s="11" t="s">
        <v>105</v>
      </c>
      <c r="F104" s="1" t="s">
        <v>101</v>
      </c>
      <c r="G104" s="23" t="s">
        <v>23</v>
      </c>
      <c r="H104" s="1" t="s">
        <v>106</v>
      </c>
      <c r="I104" s="1" t="s">
        <v>1060</v>
      </c>
    </row>
    <row r="105" spans="2:14" ht="12" customHeight="1">
      <c r="B105" s="1" t="s">
        <v>13</v>
      </c>
      <c r="C105" s="11" t="s">
        <v>12</v>
      </c>
      <c r="D105" s="11" t="s">
        <v>16</v>
      </c>
      <c r="E105" s="11" t="s">
        <v>105</v>
      </c>
      <c r="F105" s="1" t="s">
        <v>101</v>
      </c>
      <c r="G105" s="23" t="s">
        <v>891</v>
      </c>
      <c r="H105" s="1" t="s">
        <v>107</v>
      </c>
      <c r="I105" s="1" t="s">
        <v>1060</v>
      </c>
    </row>
    <row r="106" spans="2:14" ht="12" customHeight="1">
      <c r="D106" s="15" t="s">
        <v>16</v>
      </c>
      <c r="E106" s="20" t="s">
        <v>108</v>
      </c>
    </row>
    <row r="107" spans="2:14" s="17" customFormat="1" ht="15.75" customHeight="1">
      <c r="B107" s="13"/>
      <c r="C107" s="13"/>
      <c r="D107" s="16" t="s">
        <v>16</v>
      </c>
      <c r="E107" s="13" t="s">
        <v>108</v>
      </c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ht="12" customHeight="1">
      <c r="B108" s="1" t="s">
        <v>13</v>
      </c>
      <c r="C108" s="11" t="s">
        <v>12</v>
      </c>
      <c r="D108" s="11" t="s">
        <v>16</v>
      </c>
      <c r="E108" s="11" t="s">
        <v>108</v>
      </c>
      <c r="F108" s="1" t="s">
        <v>101</v>
      </c>
      <c r="G108" s="23" t="s">
        <v>893</v>
      </c>
      <c r="H108" s="1" t="s">
        <v>109</v>
      </c>
      <c r="I108" s="1" t="s">
        <v>1060</v>
      </c>
    </row>
    <row r="109" spans="2:14" ht="12" customHeight="1">
      <c r="B109" s="1" t="s">
        <v>13</v>
      </c>
      <c r="C109" s="11" t="s">
        <v>12</v>
      </c>
      <c r="D109" s="11" t="s">
        <v>16</v>
      </c>
      <c r="E109" s="11" t="s">
        <v>108</v>
      </c>
      <c r="F109" s="1" t="s">
        <v>101</v>
      </c>
      <c r="G109" s="23" t="s">
        <v>23</v>
      </c>
      <c r="H109" s="1" t="s">
        <v>110</v>
      </c>
      <c r="I109" s="1" t="s">
        <v>1060</v>
      </c>
    </row>
    <row r="110" spans="2:14" ht="12" customHeight="1">
      <c r="B110" s="1" t="s">
        <v>13</v>
      </c>
      <c r="C110" s="11" t="s">
        <v>7</v>
      </c>
      <c r="D110" s="11" t="s">
        <v>16</v>
      </c>
      <c r="E110" s="11" t="s">
        <v>108</v>
      </c>
      <c r="F110" s="1" t="s">
        <v>101</v>
      </c>
      <c r="G110" s="23" t="s">
        <v>23</v>
      </c>
      <c r="H110" s="1" t="s">
        <v>111</v>
      </c>
      <c r="I110" s="1" t="s">
        <v>1060</v>
      </c>
    </row>
    <row r="111" spans="2:14" ht="12" customHeight="1">
      <c r="D111" s="15" t="s">
        <v>66</v>
      </c>
      <c r="E111" s="20" t="s">
        <v>113</v>
      </c>
    </row>
    <row r="112" spans="2:14" s="17" customFormat="1" ht="15.75" customHeight="1">
      <c r="B112" s="13"/>
      <c r="C112" s="13"/>
      <c r="D112" s="16" t="s">
        <v>66</v>
      </c>
      <c r="E112" s="13" t="s">
        <v>113</v>
      </c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ht="12" customHeight="1">
      <c r="B113" s="1" t="s">
        <v>11</v>
      </c>
      <c r="C113" s="11" t="s">
        <v>12</v>
      </c>
      <c r="D113" s="11" t="s">
        <v>66</v>
      </c>
      <c r="E113" s="11" t="s">
        <v>113</v>
      </c>
      <c r="F113" s="1" t="s">
        <v>112</v>
      </c>
      <c r="G113" s="23" t="s">
        <v>1014</v>
      </c>
      <c r="H113" s="1" t="s">
        <v>114</v>
      </c>
      <c r="I113" s="1" t="s">
        <v>1060</v>
      </c>
    </row>
    <row r="114" spans="2:14" ht="12" customHeight="1">
      <c r="B114" s="1" t="s">
        <v>13</v>
      </c>
      <c r="C114" s="11" t="s">
        <v>12</v>
      </c>
      <c r="D114" s="11" t="s">
        <v>66</v>
      </c>
      <c r="E114" s="11" t="s">
        <v>113</v>
      </c>
      <c r="F114" s="1" t="s">
        <v>115</v>
      </c>
      <c r="G114" s="23" t="s">
        <v>1014</v>
      </c>
      <c r="H114" s="1" t="s">
        <v>116</v>
      </c>
      <c r="I114" s="1" t="s">
        <v>1060</v>
      </c>
    </row>
    <row r="115" spans="2:14" ht="12" customHeight="1">
      <c r="B115" s="1" t="s">
        <v>13</v>
      </c>
      <c r="C115" s="11" t="s">
        <v>12</v>
      </c>
      <c r="D115" s="11" t="s">
        <v>66</v>
      </c>
      <c r="E115" s="11" t="s">
        <v>113</v>
      </c>
      <c r="F115" s="1" t="s">
        <v>117</v>
      </c>
      <c r="G115" s="23" t="s">
        <v>1014</v>
      </c>
      <c r="H115" s="1" t="s">
        <v>118</v>
      </c>
      <c r="I115" s="1" t="s">
        <v>1060</v>
      </c>
    </row>
    <row r="116" spans="2:14" ht="12" customHeight="1">
      <c r="D116" s="15" t="s">
        <v>16</v>
      </c>
      <c r="E116" s="20" t="s">
        <v>113</v>
      </c>
    </row>
    <row r="117" spans="2:14" s="17" customFormat="1" ht="15.75" customHeight="1">
      <c r="B117" s="13"/>
      <c r="C117" s="13"/>
      <c r="D117" s="16" t="s">
        <v>16</v>
      </c>
      <c r="E117" s="13" t="s">
        <v>113</v>
      </c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2" customHeight="1">
      <c r="B118" s="1" t="s">
        <v>14</v>
      </c>
      <c r="C118" s="11" t="s">
        <v>12</v>
      </c>
      <c r="D118" s="11" t="s">
        <v>16</v>
      </c>
      <c r="E118" s="11" t="s">
        <v>113</v>
      </c>
      <c r="F118" s="1" t="s">
        <v>101</v>
      </c>
      <c r="G118" s="23" t="s">
        <v>21</v>
      </c>
      <c r="H118" s="1" t="s">
        <v>119</v>
      </c>
      <c r="I118" s="1" t="s">
        <v>1060</v>
      </c>
    </row>
    <row r="119" spans="2:14" ht="12" customHeight="1">
      <c r="B119" s="1" t="s">
        <v>14</v>
      </c>
      <c r="C119" s="11" t="s">
        <v>12</v>
      </c>
      <c r="D119" s="11" t="s">
        <v>16</v>
      </c>
      <c r="E119" s="11" t="s">
        <v>113</v>
      </c>
      <c r="F119" s="1" t="s">
        <v>2</v>
      </c>
      <c r="G119" s="23" t="s">
        <v>22</v>
      </c>
      <c r="H119" s="1" t="s">
        <v>120</v>
      </c>
      <c r="I119" s="1" t="s">
        <v>1060</v>
      </c>
    </row>
    <row r="120" spans="2:14" ht="12" customHeight="1">
      <c r="B120" s="1" t="s">
        <v>14</v>
      </c>
      <c r="C120" s="11" t="s">
        <v>12</v>
      </c>
      <c r="D120" s="11" t="s">
        <v>16</v>
      </c>
      <c r="E120" s="11" t="s">
        <v>113</v>
      </c>
      <c r="F120" s="1" t="s">
        <v>101</v>
      </c>
      <c r="G120" s="23" t="s">
        <v>23</v>
      </c>
      <c r="H120" s="1" t="s">
        <v>121</v>
      </c>
      <c r="I120" s="1" t="s">
        <v>1060</v>
      </c>
    </row>
    <row r="121" spans="2:14" ht="12" customHeight="1">
      <c r="D121" s="15" t="s">
        <v>85</v>
      </c>
      <c r="E121" s="20" t="s">
        <v>123</v>
      </c>
    </row>
    <row r="122" spans="2:14" s="17" customFormat="1" ht="15.75" customHeight="1">
      <c r="B122" s="13"/>
      <c r="C122" s="13"/>
      <c r="D122" s="16" t="s">
        <v>85</v>
      </c>
      <c r="E122" s="13" t="s">
        <v>123</v>
      </c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" customHeight="1">
      <c r="B123" s="1" t="s">
        <v>13</v>
      </c>
      <c r="C123" s="11" t="s">
        <v>12</v>
      </c>
      <c r="D123" s="11" t="s">
        <v>87</v>
      </c>
      <c r="E123" s="11" t="s">
        <v>123</v>
      </c>
      <c r="F123" s="1" t="s">
        <v>6</v>
      </c>
      <c r="G123" s="23" t="s">
        <v>15</v>
      </c>
      <c r="H123" s="1" t="s">
        <v>136</v>
      </c>
      <c r="I123" s="1" t="s">
        <v>1060</v>
      </c>
    </row>
    <row r="124" spans="2:14" ht="12" customHeight="1">
      <c r="B124" s="1" t="s">
        <v>13</v>
      </c>
      <c r="C124" s="11" t="s">
        <v>12</v>
      </c>
      <c r="D124" s="11" t="s">
        <v>87</v>
      </c>
      <c r="E124" s="11" t="s">
        <v>123</v>
      </c>
      <c r="F124" s="1" t="s">
        <v>6</v>
      </c>
      <c r="G124" s="23" t="s">
        <v>15</v>
      </c>
      <c r="H124" s="1" t="s">
        <v>137</v>
      </c>
      <c r="I124" s="1" t="s">
        <v>1060</v>
      </c>
    </row>
    <row r="125" spans="2:14" ht="12" customHeight="1">
      <c r="B125" s="1" t="s">
        <v>13</v>
      </c>
      <c r="C125" s="11" t="s">
        <v>12</v>
      </c>
      <c r="D125" s="11" t="s">
        <v>87</v>
      </c>
      <c r="E125" s="11" t="s">
        <v>123</v>
      </c>
      <c r="F125" s="1" t="s">
        <v>6</v>
      </c>
      <c r="G125" s="23" t="s">
        <v>40</v>
      </c>
      <c r="H125" s="1" t="s">
        <v>959</v>
      </c>
      <c r="I125" s="1" t="s">
        <v>1060</v>
      </c>
    </row>
    <row r="126" spans="2:14" ht="12" customHeight="1">
      <c r="B126" s="1" t="s">
        <v>13</v>
      </c>
      <c r="C126" s="11" t="s">
        <v>12</v>
      </c>
      <c r="D126" s="11" t="s">
        <v>87</v>
      </c>
      <c r="E126" s="11" t="s">
        <v>123</v>
      </c>
      <c r="F126" s="1" t="s">
        <v>39</v>
      </c>
      <c r="G126" s="23" t="s">
        <v>899</v>
      </c>
      <c r="H126" s="1" t="s">
        <v>138</v>
      </c>
      <c r="I126" s="1" t="s">
        <v>1060</v>
      </c>
    </row>
    <row r="127" spans="2:14" ht="12" customHeight="1">
      <c r="B127" s="1" t="s">
        <v>13</v>
      </c>
      <c r="C127" s="11" t="s">
        <v>12</v>
      </c>
      <c r="D127" s="11" t="s">
        <v>87</v>
      </c>
      <c r="E127" s="11" t="s">
        <v>123</v>
      </c>
      <c r="F127" s="1" t="s">
        <v>39</v>
      </c>
      <c r="G127" s="23" t="s">
        <v>40</v>
      </c>
      <c r="H127" s="1" t="s">
        <v>139</v>
      </c>
      <c r="I127" s="1" t="s">
        <v>1060</v>
      </c>
    </row>
    <row r="128" spans="2:14" ht="12" customHeight="1">
      <c r="B128" s="1" t="s">
        <v>13</v>
      </c>
      <c r="C128" s="11" t="s">
        <v>12</v>
      </c>
      <c r="D128" s="11" t="s">
        <v>87</v>
      </c>
      <c r="E128" s="11" t="s">
        <v>123</v>
      </c>
      <c r="F128" s="1" t="s">
        <v>5</v>
      </c>
      <c r="G128" s="23" t="s">
        <v>19</v>
      </c>
      <c r="H128" s="1" t="s">
        <v>141</v>
      </c>
      <c r="I128" s="1" t="s">
        <v>1060</v>
      </c>
    </row>
    <row r="129" spans="2:14" ht="12" customHeight="1">
      <c r="B129" s="1" t="s">
        <v>13</v>
      </c>
      <c r="C129" s="11" t="s">
        <v>12</v>
      </c>
      <c r="D129" s="11" t="s">
        <v>87</v>
      </c>
      <c r="E129" s="11" t="s">
        <v>123</v>
      </c>
      <c r="F129" s="1" t="s">
        <v>2</v>
      </c>
      <c r="G129" s="23" t="s">
        <v>21</v>
      </c>
      <c r="H129" s="1" t="s">
        <v>150</v>
      </c>
      <c r="I129" s="1" t="s">
        <v>1060</v>
      </c>
    </row>
    <row r="130" spans="2:14" ht="12" customHeight="1">
      <c r="B130" s="1" t="s">
        <v>13</v>
      </c>
      <c r="C130" s="11" t="s">
        <v>12</v>
      </c>
      <c r="D130" s="11" t="s">
        <v>87</v>
      </c>
      <c r="E130" s="11" t="s">
        <v>123</v>
      </c>
      <c r="F130" s="1" t="s">
        <v>2</v>
      </c>
      <c r="G130" s="23" t="s">
        <v>22</v>
      </c>
      <c r="H130" s="1" t="s">
        <v>151</v>
      </c>
      <c r="I130" s="1" t="s">
        <v>1060</v>
      </c>
    </row>
    <row r="131" spans="2:14" ht="12" customHeight="1">
      <c r="B131" s="1" t="s">
        <v>13</v>
      </c>
      <c r="C131" s="11" t="s">
        <v>12</v>
      </c>
      <c r="D131" s="11" t="s">
        <v>87</v>
      </c>
      <c r="E131" s="11" t="s">
        <v>123</v>
      </c>
      <c r="F131" s="1" t="s">
        <v>2</v>
      </c>
      <c r="G131" s="23" t="s">
        <v>23</v>
      </c>
      <c r="H131" s="1" t="s">
        <v>152</v>
      </c>
      <c r="I131" s="1" t="s">
        <v>1060</v>
      </c>
    </row>
    <row r="132" spans="2:14" ht="12" customHeight="1">
      <c r="D132" s="15" t="s">
        <v>85</v>
      </c>
      <c r="E132" s="20" t="s">
        <v>123</v>
      </c>
    </row>
    <row r="133" spans="2:14" s="17" customFormat="1" ht="15.75" customHeight="1">
      <c r="B133" s="13"/>
      <c r="C133" s="13"/>
      <c r="D133" s="16" t="s">
        <v>85</v>
      </c>
      <c r="E133" s="13" t="s">
        <v>123</v>
      </c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" customHeight="1">
      <c r="B134" s="1" t="s">
        <v>13</v>
      </c>
      <c r="C134" s="11" t="s">
        <v>12</v>
      </c>
      <c r="D134" s="11" t="s">
        <v>85</v>
      </c>
      <c r="E134" s="11" t="s">
        <v>123</v>
      </c>
      <c r="F134" s="1" t="s">
        <v>3</v>
      </c>
      <c r="G134" s="23" t="s">
        <v>18</v>
      </c>
      <c r="H134" s="1" t="s">
        <v>140</v>
      </c>
      <c r="I134" s="1" t="s">
        <v>1060</v>
      </c>
    </row>
    <row r="135" spans="2:14" ht="12" customHeight="1">
      <c r="B135" s="1" t="s">
        <v>13</v>
      </c>
      <c r="C135" s="11" t="s">
        <v>12</v>
      </c>
      <c r="D135" s="11" t="s">
        <v>85</v>
      </c>
      <c r="E135" s="11" t="s">
        <v>123</v>
      </c>
      <c r="F135" s="1" t="s">
        <v>1030</v>
      </c>
      <c r="G135" s="23" t="s">
        <v>1031</v>
      </c>
      <c r="H135" s="1" t="s">
        <v>146</v>
      </c>
      <c r="I135" s="1" t="s">
        <v>1060</v>
      </c>
    </row>
    <row r="136" spans="2:14" ht="12" customHeight="1">
      <c r="B136" s="1" t="s">
        <v>13</v>
      </c>
      <c r="C136" s="11" t="s">
        <v>7</v>
      </c>
      <c r="D136" s="11" t="s">
        <v>85</v>
      </c>
      <c r="E136" s="11" t="s">
        <v>123</v>
      </c>
      <c r="F136" s="1" t="s">
        <v>1030</v>
      </c>
      <c r="G136" s="23" t="s">
        <v>1035</v>
      </c>
      <c r="H136" s="1" t="s">
        <v>147</v>
      </c>
      <c r="I136" s="1" t="s">
        <v>1060</v>
      </c>
    </row>
    <row r="137" spans="2:14" ht="12" customHeight="1">
      <c r="B137" s="1" t="s">
        <v>13</v>
      </c>
      <c r="C137" s="11" t="s">
        <v>12</v>
      </c>
      <c r="D137" s="11" t="s">
        <v>85</v>
      </c>
      <c r="E137" s="11" t="s">
        <v>123</v>
      </c>
      <c r="F137" s="1" t="s">
        <v>1030</v>
      </c>
      <c r="G137" s="23" t="s">
        <v>1032</v>
      </c>
      <c r="H137" s="1" t="s">
        <v>148</v>
      </c>
      <c r="I137" s="1" t="s">
        <v>1060</v>
      </c>
    </row>
    <row r="138" spans="2:14" ht="12" customHeight="1">
      <c r="B138" s="1" t="s">
        <v>13</v>
      </c>
      <c r="C138" s="11" t="s">
        <v>12</v>
      </c>
      <c r="D138" s="11" t="s">
        <v>85</v>
      </c>
      <c r="E138" s="11" t="s">
        <v>123</v>
      </c>
      <c r="F138" s="1" t="s">
        <v>1030</v>
      </c>
      <c r="G138" s="23" t="s">
        <v>1037</v>
      </c>
      <c r="H138" s="1" t="s">
        <v>149</v>
      </c>
      <c r="I138" s="1" t="s">
        <v>1060</v>
      </c>
    </row>
    <row r="139" spans="2:14" ht="12" customHeight="1">
      <c r="B139" s="1" t="s">
        <v>13</v>
      </c>
      <c r="C139" s="11" t="s">
        <v>12</v>
      </c>
      <c r="D139" s="11" t="s">
        <v>85</v>
      </c>
      <c r="E139" s="11" t="s">
        <v>123</v>
      </c>
      <c r="F139" s="1" t="s">
        <v>122</v>
      </c>
      <c r="G139" s="23" t="s">
        <v>1050</v>
      </c>
      <c r="H139" s="1" t="s">
        <v>124</v>
      </c>
      <c r="I139" s="1" t="s">
        <v>1060</v>
      </c>
    </row>
    <row r="140" spans="2:14" ht="12" customHeight="1">
      <c r="B140" s="1" t="s">
        <v>13</v>
      </c>
      <c r="C140" s="11" t="s">
        <v>12</v>
      </c>
      <c r="D140" s="11" t="s">
        <v>85</v>
      </c>
      <c r="E140" s="11" t="s">
        <v>123</v>
      </c>
      <c r="F140" s="1" t="s">
        <v>122</v>
      </c>
      <c r="G140" s="23" t="s">
        <v>938</v>
      </c>
      <c r="H140" s="1" t="s">
        <v>125</v>
      </c>
      <c r="I140" s="1" t="s">
        <v>1060</v>
      </c>
    </row>
    <row r="141" spans="2:14" ht="12" customHeight="1">
      <c r="B141" s="1" t="s">
        <v>13</v>
      </c>
      <c r="C141" s="11" t="s">
        <v>12</v>
      </c>
      <c r="D141" s="11" t="s">
        <v>85</v>
      </c>
      <c r="E141" s="11" t="s">
        <v>123</v>
      </c>
      <c r="F141" s="1" t="s">
        <v>122</v>
      </c>
      <c r="G141" s="23" t="s">
        <v>1051</v>
      </c>
      <c r="H141" s="1" t="s">
        <v>126</v>
      </c>
      <c r="I141" s="1" t="s">
        <v>1060</v>
      </c>
    </row>
    <row r="142" spans="2:14" ht="12" customHeight="1">
      <c r="B142" s="1" t="s">
        <v>13</v>
      </c>
      <c r="C142" s="11" t="s">
        <v>12</v>
      </c>
      <c r="D142" s="11" t="s">
        <v>85</v>
      </c>
      <c r="E142" s="11" t="s">
        <v>123</v>
      </c>
      <c r="F142" s="1" t="s">
        <v>122</v>
      </c>
      <c r="G142" s="23" t="s">
        <v>1050</v>
      </c>
      <c r="H142" s="1" t="s">
        <v>127</v>
      </c>
      <c r="I142" s="1" t="s">
        <v>1060</v>
      </c>
    </row>
    <row r="143" spans="2:14" ht="12" customHeight="1">
      <c r="B143" s="1" t="s">
        <v>13</v>
      </c>
      <c r="C143" s="11" t="s">
        <v>12</v>
      </c>
      <c r="D143" s="11" t="s">
        <v>85</v>
      </c>
      <c r="E143" s="11" t="s">
        <v>123</v>
      </c>
      <c r="F143" s="1" t="s">
        <v>122</v>
      </c>
      <c r="G143" s="23" t="s">
        <v>938</v>
      </c>
      <c r="H143" s="1" t="s">
        <v>128</v>
      </c>
      <c r="I143" s="1" t="s">
        <v>1060</v>
      </c>
    </row>
    <row r="144" spans="2:14" ht="12" customHeight="1">
      <c r="B144" s="1" t="s">
        <v>13</v>
      </c>
      <c r="C144" s="11" t="s">
        <v>12</v>
      </c>
      <c r="D144" s="11" t="s">
        <v>85</v>
      </c>
      <c r="E144" s="11" t="s">
        <v>123</v>
      </c>
      <c r="F144" s="1" t="s">
        <v>122</v>
      </c>
      <c r="G144" s="23" t="s">
        <v>1051</v>
      </c>
      <c r="H144" s="1" t="s">
        <v>129</v>
      </c>
      <c r="I144" s="1" t="s">
        <v>1060</v>
      </c>
    </row>
    <row r="145" spans="2:14" ht="12" customHeight="1">
      <c r="B145" s="1" t="s">
        <v>13</v>
      </c>
      <c r="C145" s="11" t="s">
        <v>12</v>
      </c>
      <c r="D145" s="11" t="s">
        <v>85</v>
      </c>
      <c r="E145" s="11" t="s">
        <v>123</v>
      </c>
      <c r="F145" s="1" t="s">
        <v>122</v>
      </c>
      <c r="G145" s="23" t="s">
        <v>1050</v>
      </c>
      <c r="H145" s="1" t="s">
        <v>130</v>
      </c>
      <c r="I145" s="1" t="s">
        <v>1060</v>
      </c>
    </row>
    <row r="146" spans="2:14" ht="12" customHeight="1">
      <c r="B146" s="1" t="s">
        <v>13</v>
      </c>
      <c r="C146" s="11" t="s">
        <v>12</v>
      </c>
      <c r="D146" s="11" t="s">
        <v>85</v>
      </c>
      <c r="E146" s="11" t="s">
        <v>123</v>
      </c>
      <c r="F146" s="1" t="s">
        <v>122</v>
      </c>
      <c r="G146" s="23" t="s">
        <v>938</v>
      </c>
      <c r="H146" s="1" t="s">
        <v>131</v>
      </c>
      <c r="I146" s="1" t="s">
        <v>1060</v>
      </c>
    </row>
    <row r="147" spans="2:14" ht="12" customHeight="1">
      <c r="B147" s="1" t="s">
        <v>13</v>
      </c>
      <c r="C147" s="11" t="s">
        <v>12</v>
      </c>
      <c r="D147" s="11" t="s">
        <v>85</v>
      </c>
      <c r="E147" s="11" t="s">
        <v>123</v>
      </c>
      <c r="F147" s="1" t="s">
        <v>122</v>
      </c>
      <c r="G147" s="23" t="s">
        <v>1051</v>
      </c>
      <c r="H147" s="1" t="s">
        <v>132</v>
      </c>
      <c r="I147" s="1" t="s">
        <v>1060</v>
      </c>
    </row>
    <row r="148" spans="2:14" ht="12" customHeight="1">
      <c r="B148" s="1" t="s">
        <v>13</v>
      </c>
      <c r="C148" s="11" t="s">
        <v>12</v>
      </c>
      <c r="D148" s="11" t="s">
        <v>85</v>
      </c>
      <c r="E148" s="11" t="s">
        <v>123</v>
      </c>
      <c r="F148" s="1" t="s">
        <v>122</v>
      </c>
      <c r="G148" s="23" t="s">
        <v>1050</v>
      </c>
      <c r="H148" s="1" t="s">
        <v>133</v>
      </c>
      <c r="I148" s="1" t="s">
        <v>1060</v>
      </c>
    </row>
    <row r="149" spans="2:14" ht="12" customHeight="1">
      <c r="B149" s="1" t="s">
        <v>13</v>
      </c>
      <c r="C149" s="11" t="s">
        <v>12</v>
      </c>
      <c r="D149" s="11" t="s">
        <v>85</v>
      </c>
      <c r="E149" s="11" t="s">
        <v>123</v>
      </c>
      <c r="F149" s="1" t="s">
        <v>122</v>
      </c>
      <c r="G149" s="23" t="s">
        <v>938</v>
      </c>
      <c r="H149" s="1" t="s">
        <v>134</v>
      </c>
      <c r="I149" s="1" t="s">
        <v>1060</v>
      </c>
    </row>
    <row r="150" spans="2:14" ht="12" customHeight="1">
      <c r="B150" s="1" t="s">
        <v>13</v>
      </c>
      <c r="C150" s="11" t="s">
        <v>12</v>
      </c>
      <c r="D150" s="11" t="s">
        <v>85</v>
      </c>
      <c r="E150" s="11" t="s">
        <v>123</v>
      </c>
      <c r="F150" s="1" t="s">
        <v>122</v>
      </c>
      <c r="G150" s="23" t="s">
        <v>1051</v>
      </c>
      <c r="H150" s="1" t="s">
        <v>135</v>
      </c>
      <c r="I150" s="1" t="s">
        <v>1060</v>
      </c>
    </row>
    <row r="151" spans="2:14" ht="12" customHeight="1">
      <c r="B151" s="1" t="s">
        <v>13</v>
      </c>
      <c r="C151" s="11" t="s">
        <v>12</v>
      </c>
      <c r="D151" s="11" t="s">
        <v>85</v>
      </c>
      <c r="E151" s="11" t="s">
        <v>123</v>
      </c>
      <c r="F151" s="1" t="s">
        <v>142</v>
      </c>
      <c r="G151" s="23" t="s">
        <v>948</v>
      </c>
      <c r="H151" s="1" t="s">
        <v>143</v>
      </c>
      <c r="I151" s="1" t="s">
        <v>1060</v>
      </c>
    </row>
    <row r="152" spans="2:14" ht="12" customHeight="1">
      <c r="B152" s="1" t="s">
        <v>13</v>
      </c>
      <c r="C152" s="11" t="s">
        <v>12</v>
      </c>
      <c r="D152" s="11" t="s">
        <v>85</v>
      </c>
      <c r="E152" s="11" t="s">
        <v>123</v>
      </c>
      <c r="F152" s="1" t="s">
        <v>142</v>
      </c>
      <c r="G152" s="23" t="s">
        <v>938</v>
      </c>
      <c r="H152" s="1" t="s">
        <v>144</v>
      </c>
      <c r="I152" s="1" t="s">
        <v>1060</v>
      </c>
    </row>
    <row r="153" spans="2:14" ht="12" customHeight="1">
      <c r="B153" s="1" t="s">
        <v>13</v>
      </c>
      <c r="C153" s="11" t="s">
        <v>12</v>
      </c>
      <c r="D153" s="11" t="s">
        <v>85</v>
      </c>
      <c r="E153" s="11" t="s">
        <v>123</v>
      </c>
      <c r="F153" s="1" t="s">
        <v>142</v>
      </c>
      <c r="G153" s="23" t="s">
        <v>949</v>
      </c>
      <c r="H153" s="1" t="s">
        <v>145</v>
      </c>
      <c r="I153" s="1" t="s">
        <v>1060</v>
      </c>
    </row>
    <row r="154" spans="2:14" ht="12" customHeight="1">
      <c r="D154" s="15" t="s">
        <v>16</v>
      </c>
      <c r="E154" s="20" t="s">
        <v>153</v>
      </c>
    </row>
    <row r="155" spans="2:14" s="17" customFormat="1" ht="15.75" customHeight="1">
      <c r="B155" s="13"/>
      <c r="C155" s="13"/>
      <c r="D155" s="16" t="s">
        <v>16</v>
      </c>
      <c r="E155" s="13" t="s">
        <v>153</v>
      </c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2" customHeight="1">
      <c r="B156" s="1" t="s">
        <v>13</v>
      </c>
      <c r="C156" s="11" t="s">
        <v>12</v>
      </c>
      <c r="D156" s="11" t="s">
        <v>16</v>
      </c>
      <c r="E156" s="11" t="s">
        <v>153</v>
      </c>
      <c r="F156" s="1" t="s">
        <v>101</v>
      </c>
      <c r="G156" s="23" t="s">
        <v>20</v>
      </c>
      <c r="H156" s="1" t="s">
        <v>154</v>
      </c>
      <c r="I156" s="1" t="s">
        <v>1060</v>
      </c>
    </row>
    <row r="157" spans="2:14" ht="12" customHeight="1">
      <c r="B157" s="1" t="s">
        <v>13</v>
      </c>
      <c r="C157" s="11" t="s">
        <v>12</v>
      </c>
      <c r="D157" s="11" t="s">
        <v>16</v>
      </c>
      <c r="E157" s="11" t="s">
        <v>153</v>
      </c>
      <c r="F157" s="1" t="s">
        <v>101</v>
      </c>
      <c r="G157" s="23" t="s">
        <v>21</v>
      </c>
      <c r="H157" s="1" t="s">
        <v>155</v>
      </c>
      <c r="I157" s="1" t="s">
        <v>1060</v>
      </c>
    </row>
    <row r="158" spans="2:14" ht="12" customHeight="1">
      <c r="B158" s="1" t="s">
        <v>13</v>
      </c>
      <c r="C158" s="11" t="s">
        <v>12</v>
      </c>
      <c r="D158" s="11" t="s">
        <v>16</v>
      </c>
      <c r="E158" s="11" t="s">
        <v>153</v>
      </c>
      <c r="F158" s="1" t="s">
        <v>101</v>
      </c>
      <c r="G158" s="23" t="s">
        <v>23</v>
      </c>
      <c r="H158" s="1" t="s">
        <v>156</v>
      </c>
      <c r="I158" s="1" t="s">
        <v>1060</v>
      </c>
    </row>
    <row r="159" spans="2:14" ht="12" customHeight="1">
      <c r="B159" s="1" t="s">
        <v>13</v>
      </c>
      <c r="C159" s="11" t="s">
        <v>12</v>
      </c>
      <c r="D159" s="11" t="s">
        <v>16</v>
      </c>
      <c r="E159" s="11" t="s">
        <v>153</v>
      </c>
      <c r="F159" s="1" t="s">
        <v>101</v>
      </c>
      <c r="G159" s="23" t="s">
        <v>890</v>
      </c>
      <c r="H159" s="1" t="s">
        <v>157</v>
      </c>
      <c r="I159" s="1" t="s">
        <v>1060</v>
      </c>
    </row>
    <row r="160" spans="2:14" ht="12" customHeight="1">
      <c r="D160" s="15" t="s">
        <v>17</v>
      </c>
      <c r="E160" s="20" t="s">
        <v>158</v>
      </c>
    </row>
    <row r="161" spans="2:14" s="17" customFormat="1" ht="15.75" customHeight="1">
      <c r="B161" s="13"/>
      <c r="C161" s="13"/>
      <c r="D161" s="16" t="s">
        <v>17</v>
      </c>
      <c r="E161" s="13" t="s">
        <v>158</v>
      </c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2" customHeight="1">
      <c r="B162" s="1" t="s">
        <v>13</v>
      </c>
      <c r="C162" s="11" t="s">
        <v>12</v>
      </c>
      <c r="D162" s="11" t="s">
        <v>17</v>
      </c>
      <c r="E162" s="11" t="s">
        <v>158</v>
      </c>
      <c r="F162" s="1" t="s">
        <v>3</v>
      </c>
      <c r="G162" s="23" t="s">
        <v>18</v>
      </c>
      <c r="H162" s="1" t="s">
        <v>159</v>
      </c>
      <c r="I162" s="1" t="s">
        <v>1060</v>
      </c>
    </row>
    <row r="163" spans="2:14" ht="12" customHeight="1">
      <c r="B163" s="1" t="s">
        <v>13</v>
      </c>
      <c r="C163" s="11" t="s">
        <v>12</v>
      </c>
      <c r="D163" s="11" t="s">
        <v>17</v>
      </c>
      <c r="E163" s="11" t="s">
        <v>158</v>
      </c>
      <c r="F163" s="1" t="s">
        <v>160</v>
      </c>
      <c r="G163" s="23" t="s">
        <v>38</v>
      </c>
      <c r="H163" s="1" t="s">
        <v>161</v>
      </c>
      <c r="I163" s="1" t="s">
        <v>1060</v>
      </c>
    </row>
    <row r="164" spans="2:14" ht="12" customHeight="1">
      <c r="B164" s="1" t="s">
        <v>13</v>
      </c>
      <c r="C164" s="11" t="s">
        <v>12</v>
      </c>
      <c r="D164" s="11" t="s">
        <v>17</v>
      </c>
      <c r="E164" s="11" t="s">
        <v>158</v>
      </c>
      <c r="F164" s="1" t="s">
        <v>162</v>
      </c>
      <c r="G164" s="23" t="s">
        <v>19</v>
      </c>
      <c r="H164" s="1" t="s">
        <v>163</v>
      </c>
      <c r="I164" s="1" t="s">
        <v>1060</v>
      </c>
    </row>
    <row r="165" spans="2:14" ht="12" customHeight="1">
      <c r="B165" s="1" t="s">
        <v>13</v>
      </c>
      <c r="C165" s="11" t="s">
        <v>7</v>
      </c>
      <c r="D165" s="11" t="s">
        <v>17</v>
      </c>
      <c r="E165" s="11" t="s">
        <v>158</v>
      </c>
      <c r="F165" s="1" t="s">
        <v>1029</v>
      </c>
      <c r="G165" s="23" t="s">
        <v>1031</v>
      </c>
      <c r="H165" s="1" t="s">
        <v>164</v>
      </c>
      <c r="I165" s="1" t="s">
        <v>1060</v>
      </c>
    </row>
    <row r="166" spans="2:14" ht="12" customHeight="1">
      <c r="B166" s="1" t="s">
        <v>13</v>
      </c>
      <c r="C166" s="11" t="s">
        <v>12</v>
      </c>
      <c r="D166" s="11" t="s">
        <v>17</v>
      </c>
      <c r="E166" s="11" t="s">
        <v>158</v>
      </c>
      <c r="F166" s="1" t="s">
        <v>1030</v>
      </c>
      <c r="G166" s="23" t="s">
        <v>1037</v>
      </c>
      <c r="H166" s="1" t="s">
        <v>165</v>
      </c>
      <c r="I166" s="1" t="s">
        <v>1060</v>
      </c>
    </row>
    <row r="167" spans="2:14" ht="12" customHeight="1">
      <c r="B167" s="1" t="s">
        <v>13</v>
      </c>
      <c r="C167" s="11" t="s">
        <v>12</v>
      </c>
      <c r="D167" s="11" t="s">
        <v>17</v>
      </c>
      <c r="E167" s="11" t="s">
        <v>158</v>
      </c>
      <c r="F167" s="1" t="s">
        <v>1030</v>
      </c>
      <c r="G167" s="23" t="s">
        <v>1032</v>
      </c>
      <c r="H167" s="1" t="s">
        <v>166</v>
      </c>
      <c r="I167" s="1" t="s">
        <v>1060</v>
      </c>
    </row>
    <row r="168" spans="2:14" ht="12" customHeight="1">
      <c r="B168" s="1" t="s">
        <v>13</v>
      </c>
      <c r="C168" s="11" t="s">
        <v>12</v>
      </c>
      <c r="D168" s="11" t="s">
        <v>17</v>
      </c>
      <c r="E168" s="11" t="s">
        <v>158</v>
      </c>
      <c r="F168" s="1" t="s">
        <v>1030</v>
      </c>
      <c r="G168" s="23" t="s">
        <v>1035</v>
      </c>
      <c r="H168" s="1" t="s">
        <v>167</v>
      </c>
      <c r="I168" s="1" t="s">
        <v>1060</v>
      </c>
    </row>
    <row r="169" spans="2:14" ht="12" customHeight="1">
      <c r="B169" s="1" t="s">
        <v>13</v>
      </c>
      <c r="C169" s="11" t="s">
        <v>12</v>
      </c>
      <c r="D169" s="11" t="s">
        <v>17</v>
      </c>
      <c r="E169" s="11" t="s">
        <v>158</v>
      </c>
      <c r="F169" s="1" t="s">
        <v>1030</v>
      </c>
      <c r="G169" s="23" t="s">
        <v>1033</v>
      </c>
      <c r="H169" s="1" t="s">
        <v>168</v>
      </c>
      <c r="I169" s="1" t="s">
        <v>1060</v>
      </c>
    </row>
    <row r="170" spans="2:14" ht="12" customHeight="1">
      <c r="B170" s="1" t="s">
        <v>13</v>
      </c>
      <c r="C170" s="11" t="s">
        <v>12</v>
      </c>
      <c r="D170" s="11" t="s">
        <v>17</v>
      </c>
      <c r="E170" s="11" t="s">
        <v>158</v>
      </c>
      <c r="F170" s="1" t="s">
        <v>1030</v>
      </c>
      <c r="G170" s="23" t="s">
        <v>1035</v>
      </c>
      <c r="H170" s="1" t="s">
        <v>169</v>
      </c>
      <c r="I170" s="1" t="s">
        <v>1060</v>
      </c>
    </row>
    <row r="171" spans="2:14" ht="12" customHeight="1">
      <c r="D171" s="15" t="s">
        <v>16</v>
      </c>
      <c r="E171" s="20" t="s">
        <v>170</v>
      </c>
    </row>
    <row r="172" spans="2:14" s="17" customFormat="1" ht="15.75" customHeight="1">
      <c r="B172" s="13"/>
      <c r="C172" s="13"/>
      <c r="D172" s="16" t="s">
        <v>16</v>
      </c>
      <c r="E172" s="13" t="s">
        <v>170</v>
      </c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2" customHeight="1">
      <c r="B173" s="1" t="s">
        <v>13</v>
      </c>
      <c r="C173" s="11" t="s">
        <v>12</v>
      </c>
      <c r="D173" s="11" t="s">
        <v>16</v>
      </c>
      <c r="E173" s="11" t="s">
        <v>170</v>
      </c>
      <c r="F173" s="1" t="s">
        <v>36</v>
      </c>
      <c r="G173" s="23" t="s">
        <v>900</v>
      </c>
      <c r="H173" s="1" t="s">
        <v>171</v>
      </c>
      <c r="I173" s="1" t="s">
        <v>1060</v>
      </c>
    </row>
    <row r="174" spans="2:14" ht="12" customHeight="1">
      <c r="B174" s="1" t="s">
        <v>13</v>
      </c>
      <c r="C174" s="11" t="s">
        <v>12</v>
      </c>
      <c r="D174" s="11" t="s">
        <v>16</v>
      </c>
      <c r="E174" s="11" t="s">
        <v>170</v>
      </c>
      <c r="F174" s="1" t="s">
        <v>6</v>
      </c>
      <c r="G174" s="23" t="s">
        <v>15</v>
      </c>
      <c r="H174" s="1" t="s">
        <v>172</v>
      </c>
      <c r="I174" s="1" t="s">
        <v>1060</v>
      </c>
    </row>
    <row r="175" spans="2:14" ht="12" customHeight="1">
      <c r="B175" s="1" t="s">
        <v>13</v>
      </c>
      <c r="C175" s="11" t="s">
        <v>12</v>
      </c>
      <c r="D175" s="11" t="s">
        <v>16</v>
      </c>
      <c r="E175" s="11" t="s">
        <v>170</v>
      </c>
      <c r="F175" s="1" t="s">
        <v>5</v>
      </c>
      <c r="G175" s="23" t="s">
        <v>19</v>
      </c>
      <c r="H175" s="1" t="s">
        <v>173</v>
      </c>
      <c r="I175" s="1" t="s">
        <v>1060</v>
      </c>
    </row>
    <row r="176" spans="2:14" ht="12" customHeight="1">
      <c r="D176" s="15" t="s">
        <v>87</v>
      </c>
      <c r="E176" s="20" t="s">
        <v>174</v>
      </c>
    </row>
    <row r="177" spans="2:14" s="17" customFormat="1" ht="15.75" customHeight="1">
      <c r="B177" s="13"/>
      <c r="C177" s="13"/>
      <c r="D177" s="16" t="s">
        <v>87</v>
      </c>
      <c r="E177" s="13" t="s">
        <v>174</v>
      </c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" customHeight="1">
      <c r="B178" s="1" t="s">
        <v>13</v>
      </c>
      <c r="C178" s="11" t="s">
        <v>12</v>
      </c>
      <c r="D178" s="11" t="s">
        <v>87</v>
      </c>
      <c r="E178" s="11" t="s">
        <v>174</v>
      </c>
      <c r="F178" s="1" t="s">
        <v>6</v>
      </c>
      <c r="G178" s="23" t="s">
        <v>15</v>
      </c>
      <c r="H178" s="1" t="s">
        <v>175</v>
      </c>
      <c r="I178" s="1" t="s">
        <v>1060</v>
      </c>
    </row>
    <row r="179" spans="2:14" ht="12" customHeight="1">
      <c r="B179" s="1" t="s">
        <v>13</v>
      </c>
      <c r="C179" s="11" t="s">
        <v>12</v>
      </c>
      <c r="D179" s="11" t="s">
        <v>87</v>
      </c>
      <c r="E179" s="11" t="s">
        <v>174</v>
      </c>
      <c r="F179" s="1" t="s">
        <v>6</v>
      </c>
      <c r="G179" s="23" t="s">
        <v>40</v>
      </c>
      <c r="H179" s="1" t="s">
        <v>176</v>
      </c>
      <c r="I179" s="1" t="s">
        <v>1060</v>
      </c>
    </row>
    <row r="180" spans="2:14" ht="12" customHeight="1">
      <c r="B180" s="1" t="s">
        <v>13</v>
      </c>
      <c r="C180" s="11" t="s">
        <v>12</v>
      </c>
      <c r="D180" s="11" t="s">
        <v>87</v>
      </c>
      <c r="E180" s="11" t="s">
        <v>174</v>
      </c>
      <c r="F180" s="1" t="s">
        <v>39</v>
      </c>
      <c r="G180" s="23" t="s">
        <v>899</v>
      </c>
      <c r="H180" s="1" t="s">
        <v>177</v>
      </c>
      <c r="I180" s="1" t="s">
        <v>1060</v>
      </c>
    </row>
    <row r="181" spans="2:14" ht="12" customHeight="1">
      <c r="B181" s="1" t="s">
        <v>13</v>
      </c>
      <c r="C181" s="11" t="s">
        <v>12</v>
      </c>
      <c r="D181" s="11" t="s">
        <v>87</v>
      </c>
      <c r="E181" s="11" t="s">
        <v>174</v>
      </c>
      <c r="F181" s="1" t="s">
        <v>39</v>
      </c>
      <c r="G181" s="23" t="s">
        <v>40</v>
      </c>
      <c r="H181" s="1" t="s">
        <v>178</v>
      </c>
      <c r="I181" s="1" t="s">
        <v>1060</v>
      </c>
    </row>
    <row r="182" spans="2:14" ht="12" customHeight="1">
      <c r="B182" s="1" t="s">
        <v>13</v>
      </c>
      <c r="C182" s="11" t="s">
        <v>12</v>
      </c>
      <c r="D182" s="11" t="s">
        <v>87</v>
      </c>
      <c r="E182" s="11" t="s">
        <v>174</v>
      </c>
      <c r="F182" s="1" t="s">
        <v>5</v>
      </c>
      <c r="G182" s="23" t="s">
        <v>19</v>
      </c>
      <c r="H182" s="1" t="s">
        <v>180</v>
      </c>
      <c r="I182" s="1" t="s">
        <v>1060</v>
      </c>
    </row>
    <row r="183" spans="2:14" ht="12" customHeight="1">
      <c r="B183" s="1" t="s">
        <v>13</v>
      </c>
      <c r="C183" s="11" t="s">
        <v>12</v>
      </c>
      <c r="D183" s="11" t="s">
        <v>87</v>
      </c>
      <c r="E183" s="11" t="s">
        <v>174</v>
      </c>
      <c r="F183" s="1" t="s">
        <v>2</v>
      </c>
      <c r="G183" s="23" t="s">
        <v>21</v>
      </c>
      <c r="H183" s="1" t="s">
        <v>196</v>
      </c>
      <c r="I183" s="1" t="s">
        <v>1060</v>
      </c>
    </row>
    <row r="184" spans="2:14" ht="12" customHeight="1">
      <c r="B184" s="1" t="s">
        <v>13</v>
      </c>
      <c r="C184" s="11" t="s">
        <v>12</v>
      </c>
      <c r="D184" s="11" t="s">
        <v>87</v>
      </c>
      <c r="E184" s="11" t="s">
        <v>174</v>
      </c>
      <c r="F184" s="1" t="s">
        <v>2</v>
      </c>
      <c r="G184" s="23" t="s">
        <v>22</v>
      </c>
      <c r="H184" s="1" t="s">
        <v>197</v>
      </c>
      <c r="I184" s="1" t="s">
        <v>1060</v>
      </c>
    </row>
    <row r="185" spans="2:14" ht="12" customHeight="1">
      <c r="B185" s="1" t="s">
        <v>13</v>
      </c>
      <c r="C185" s="11" t="s">
        <v>12</v>
      </c>
      <c r="D185" s="11" t="s">
        <v>87</v>
      </c>
      <c r="E185" s="11" t="s">
        <v>174</v>
      </c>
      <c r="F185" s="1" t="s">
        <v>2</v>
      </c>
      <c r="G185" s="23" t="s">
        <v>23</v>
      </c>
      <c r="H185" s="1" t="s">
        <v>198</v>
      </c>
      <c r="I185" s="1" t="s">
        <v>1060</v>
      </c>
    </row>
    <row r="186" spans="2:14" ht="12" customHeight="1">
      <c r="B186" s="1" t="s">
        <v>13</v>
      </c>
      <c r="C186" s="11" t="s">
        <v>12</v>
      </c>
      <c r="D186" s="11" t="s">
        <v>87</v>
      </c>
      <c r="E186" s="11" t="s">
        <v>174</v>
      </c>
      <c r="F186" s="1" t="s">
        <v>2</v>
      </c>
      <c r="G186" s="23" t="s">
        <v>889</v>
      </c>
      <c r="H186" s="1" t="s">
        <v>199</v>
      </c>
      <c r="I186" s="1" t="s">
        <v>1060</v>
      </c>
    </row>
    <row r="187" spans="2:14" ht="12" customHeight="1">
      <c r="D187" s="15" t="s">
        <v>85</v>
      </c>
      <c r="E187" s="20" t="s">
        <v>174</v>
      </c>
    </row>
    <row r="188" spans="2:14" s="17" customFormat="1" ht="15.75" customHeight="1">
      <c r="B188" s="13"/>
      <c r="C188" s="13"/>
      <c r="D188" s="16" t="s">
        <v>85</v>
      </c>
      <c r="E188" s="13" t="s">
        <v>174</v>
      </c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2" customHeight="1">
      <c r="B189" s="1" t="s">
        <v>13</v>
      </c>
      <c r="C189" s="11" t="s">
        <v>12</v>
      </c>
      <c r="D189" s="11" t="s">
        <v>85</v>
      </c>
      <c r="E189" s="11" t="s">
        <v>174</v>
      </c>
      <c r="F189" s="1" t="s">
        <v>3</v>
      </c>
      <c r="G189" s="23" t="s">
        <v>18</v>
      </c>
      <c r="H189" s="1" t="s">
        <v>179</v>
      </c>
      <c r="I189" s="1" t="s">
        <v>1060</v>
      </c>
    </row>
    <row r="190" spans="2:14" ht="12" customHeight="1">
      <c r="B190" s="1" t="s">
        <v>13</v>
      </c>
      <c r="C190" s="11" t="s">
        <v>12</v>
      </c>
      <c r="D190" s="11" t="s">
        <v>85</v>
      </c>
      <c r="E190" s="11" t="s">
        <v>174</v>
      </c>
      <c r="F190" s="1" t="s">
        <v>162</v>
      </c>
      <c r="G190" s="23" t="s">
        <v>19</v>
      </c>
      <c r="H190" s="1" t="s">
        <v>184</v>
      </c>
      <c r="I190" s="1" t="s">
        <v>1060</v>
      </c>
    </row>
    <row r="191" spans="2:14" ht="12" customHeight="1">
      <c r="B191" s="1" t="s">
        <v>13</v>
      </c>
      <c r="C191" s="11" t="s">
        <v>12</v>
      </c>
      <c r="D191" s="11" t="s">
        <v>85</v>
      </c>
      <c r="E191" s="11" t="s">
        <v>174</v>
      </c>
      <c r="F191" s="1" t="s">
        <v>162</v>
      </c>
      <c r="G191" s="23" t="s">
        <v>19</v>
      </c>
      <c r="H191" s="1" t="s">
        <v>185</v>
      </c>
      <c r="I191" s="1" t="s">
        <v>1060</v>
      </c>
    </row>
    <row r="192" spans="2:14" ht="12" customHeight="1">
      <c r="B192" s="1" t="s">
        <v>13</v>
      </c>
      <c r="C192" s="11" t="s">
        <v>12</v>
      </c>
      <c r="D192" s="11" t="s">
        <v>85</v>
      </c>
      <c r="E192" s="11" t="s">
        <v>174</v>
      </c>
      <c r="F192" s="1" t="s">
        <v>97</v>
      </c>
      <c r="G192" s="23" t="s">
        <v>1039</v>
      </c>
      <c r="H192" s="1" t="s">
        <v>186</v>
      </c>
      <c r="I192" s="1" t="s">
        <v>1060</v>
      </c>
    </row>
    <row r="193" spans="2:14" ht="12" customHeight="1">
      <c r="B193" s="1" t="s">
        <v>13</v>
      </c>
      <c r="C193" s="11" t="s">
        <v>12</v>
      </c>
      <c r="D193" s="11" t="s">
        <v>85</v>
      </c>
      <c r="E193" s="11" t="s">
        <v>174</v>
      </c>
      <c r="F193" s="1" t="s">
        <v>97</v>
      </c>
      <c r="G193" s="23" t="s">
        <v>947</v>
      </c>
      <c r="H193" s="1" t="s">
        <v>187</v>
      </c>
      <c r="I193" s="1" t="s">
        <v>1060</v>
      </c>
    </row>
    <row r="194" spans="2:14" ht="12" customHeight="1">
      <c r="B194" s="1" t="s">
        <v>13</v>
      </c>
      <c r="C194" s="11" t="s">
        <v>12</v>
      </c>
      <c r="D194" s="11" t="s">
        <v>85</v>
      </c>
      <c r="E194" s="11" t="s">
        <v>174</v>
      </c>
      <c r="F194" s="1" t="s">
        <v>1030</v>
      </c>
      <c r="G194" s="23" t="s">
        <v>1037</v>
      </c>
      <c r="H194" s="1" t="s">
        <v>188</v>
      </c>
      <c r="I194" s="1" t="s">
        <v>1060</v>
      </c>
    </row>
    <row r="195" spans="2:14" ht="12" customHeight="1">
      <c r="B195" s="1" t="s">
        <v>13</v>
      </c>
      <c r="C195" s="11" t="s">
        <v>12</v>
      </c>
      <c r="D195" s="11" t="s">
        <v>85</v>
      </c>
      <c r="E195" s="11" t="s">
        <v>174</v>
      </c>
      <c r="F195" s="1" t="s">
        <v>1030</v>
      </c>
      <c r="G195" s="23" t="s">
        <v>1037</v>
      </c>
      <c r="H195" s="1" t="s">
        <v>189</v>
      </c>
      <c r="I195" s="1" t="s">
        <v>1060</v>
      </c>
    </row>
    <row r="196" spans="2:14" ht="12" customHeight="1">
      <c r="B196" s="1" t="s">
        <v>13</v>
      </c>
      <c r="C196" s="11" t="s">
        <v>12</v>
      </c>
      <c r="D196" s="11" t="s">
        <v>85</v>
      </c>
      <c r="E196" s="11" t="s">
        <v>174</v>
      </c>
      <c r="F196" s="1" t="s">
        <v>1030</v>
      </c>
      <c r="G196" s="23" t="s">
        <v>1031</v>
      </c>
      <c r="H196" s="1" t="s">
        <v>190</v>
      </c>
      <c r="I196" s="1" t="s">
        <v>1060</v>
      </c>
    </row>
    <row r="197" spans="2:14" ht="12" customHeight="1">
      <c r="B197" s="1" t="s">
        <v>13</v>
      </c>
      <c r="C197" s="11" t="s">
        <v>12</v>
      </c>
      <c r="D197" s="11" t="s">
        <v>85</v>
      </c>
      <c r="E197" s="11" t="s">
        <v>174</v>
      </c>
      <c r="F197" s="1" t="s">
        <v>1030</v>
      </c>
      <c r="G197" s="23" t="s">
        <v>1031</v>
      </c>
      <c r="H197" s="1" t="s">
        <v>191</v>
      </c>
      <c r="I197" s="1" t="s">
        <v>1060</v>
      </c>
    </row>
    <row r="198" spans="2:14" ht="12" customHeight="1">
      <c r="B198" s="1" t="s">
        <v>13</v>
      </c>
      <c r="C198" s="11" t="s">
        <v>12</v>
      </c>
      <c r="D198" s="11" t="s">
        <v>85</v>
      </c>
      <c r="E198" s="11" t="s">
        <v>174</v>
      </c>
      <c r="F198" s="1" t="s">
        <v>1030</v>
      </c>
      <c r="G198" s="23" t="s">
        <v>1032</v>
      </c>
      <c r="H198" s="1" t="s">
        <v>192</v>
      </c>
      <c r="I198" s="1" t="s">
        <v>1060</v>
      </c>
    </row>
    <row r="199" spans="2:14" ht="12" customHeight="1">
      <c r="B199" s="1" t="s">
        <v>13</v>
      </c>
      <c r="C199" s="11" t="s">
        <v>12</v>
      </c>
      <c r="D199" s="11" t="s">
        <v>85</v>
      </c>
      <c r="E199" s="11" t="s">
        <v>174</v>
      </c>
      <c r="F199" s="1" t="s">
        <v>1030</v>
      </c>
      <c r="G199" s="23" t="s">
        <v>1032</v>
      </c>
      <c r="H199" s="1" t="s">
        <v>193</v>
      </c>
      <c r="I199" s="1" t="s">
        <v>1060</v>
      </c>
    </row>
    <row r="200" spans="2:14" ht="12" customHeight="1">
      <c r="B200" s="1" t="s">
        <v>13</v>
      </c>
      <c r="C200" s="11" t="s">
        <v>12</v>
      </c>
      <c r="D200" s="11" t="s">
        <v>85</v>
      </c>
      <c r="E200" s="11" t="s">
        <v>174</v>
      </c>
      <c r="F200" s="1" t="s">
        <v>1030</v>
      </c>
      <c r="G200" s="23" t="s">
        <v>1034</v>
      </c>
      <c r="H200" s="1" t="s">
        <v>194</v>
      </c>
      <c r="I200" s="1" t="s">
        <v>1060</v>
      </c>
    </row>
    <row r="201" spans="2:14" ht="12" customHeight="1">
      <c r="B201" s="1" t="s">
        <v>13</v>
      </c>
      <c r="C201" s="11" t="s">
        <v>12</v>
      </c>
      <c r="D201" s="11" t="s">
        <v>85</v>
      </c>
      <c r="E201" s="11" t="s">
        <v>174</v>
      </c>
      <c r="F201" s="1" t="s">
        <v>1030</v>
      </c>
      <c r="G201" s="23" t="s">
        <v>1034</v>
      </c>
      <c r="H201" s="1" t="s">
        <v>195</v>
      </c>
      <c r="I201" s="1" t="s">
        <v>1060</v>
      </c>
    </row>
    <row r="202" spans="2:14" ht="12" customHeight="1">
      <c r="D202" s="15" t="s">
        <v>367</v>
      </c>
      <c r="E202" s="20" t="s">
        <v>174</v>
      </c>
    </row>
    <row r="203" spans="2:14" s="17" customFormat="1" ht="15.75" customHeight="1">
      <c r="B203" s="13"/>
      <c r="C203" s="13"/>
      <c r="D203" s="16" t="s">
        <v>367</v>
      </c>
      <c r="E203" s="13" t="s">
        <v>174</v>
      </c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2" customHeight="1">
      <c r="B204" s="1" t="s">
        <v>13</v>
      </c>
      <c r="C204" s="11" t="s">
        <v>12</v>
      </c>
      <c r="D204" s="11" t="s">
        <v>66</v>
      </c>
      <c r="E204" s="11" t="s">
        <v>174</v>
      </c>
      <c r="F204" s="1" t="s">
        <v>181</v>
      </c>
      <c r="G204" s="23" t="s">
        <v>1040</v>
      </c>
      <c r="H204" s="1" t="s">
        <v>182</v>
      </c>
      <c r="I204" s="1" t="s">
        <v>1060</v>
      </c>
    </row>
    <row r="205" spans="2:14" ht="12" customHeight="1">
      <c r="B205" s="1" t="s">
        <v>13</v>
      </c>
      <c r="C205" s="11" t="s">
        <v>12</v>
      </c>
      <c r="D205" s="11" t="s">
        <v>66</v>
      </c>
      <c r="E205" s="11" t="s">
        <v>174</v>
      </c>
      <c r="F205" s="1" t="s">
        <v>181</v>
      </c>
      <c r="G205" s="23" t="s">
        <v>1012</v>
      </c>
      <c r="H205" s="1" t="s">
        <v>183</v>
      </c>
      <c r="I205" s="1" t="s">
        <v>1060</v>
      </c>
    </row>
    <row r="206" spans="2:14" ht="12" customHeight="1">
      <c r="D206" s="15" t="s">
        <v>16</v>
      </c>
      <c r="E206" s="20" t="s">
        <v>200</v>
      </c>
    </row>
    <row r="207" spans="2:14" s="17" customFormat="1" ht="15.75" customHeight="1">
      <c r="B207" s="13"/>
      <c r="C207" s="13"/>
      <c r="D207" s="16" t="s">
        <v>16</v>
      </c>
      <c r="E207" s="13" t="s">
        <v>200</v>
      </c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2" customHeight="1">
      <c r="B208" s="1" t="s">
        <v>13</v>
      </c>
      <c r="C208" s="11" t="s">
        <v>12</v>
      </c>
      <c r="D208" s="11" t="s">
        <v>16</v>
      </c>
      <c r="E208" s="11" t="s">
        <v>200</v>
      </c>
      <c r="F208" s="1" t="s">
        <v>6</v>
      </c>
      <c r="G208" s="23" t="s">
        <v>15</v>
      </c>
      <c r="H208" s="1" t="s">
        <v>201</v>
      </c>
      <c r="I208" s="1" t="s">
        <v>1060</v>
      </c>
    </row>
    <row r="209" spans="2:9" ht="12" customHeight="1">
      <c r="B209" s="1" t="s">
        <v>13</v>
      </c>
      <c r="C209" s="11" t="s">
        <v>12</v>
      </c>
      <c r="D209" s="11" t="s">
        <v>16</v>
      </c>
      <c r="E209" s="11" t="s">
        <v>200</v>
      </c>
      <c r="F209" s="1" t="s">
        <v>6</v>
      </c>
      <c r="G209" s="23" t="s">
        <v>40</v>
      </c>
      <c r="H209" s="1" t="s">
        <v>202</v>
      </c>
      <c r="I209" s="1" t="s">
        <v>1060</v>
      </c>
    </row>
    <row r="210" spans="2:9" ht="12" customHeight="1">
      <c r="B210" s="1" t="s">
        <v>13</v>
      </c>
      <c r="C210" s="11" t="s">
        <v>12</v>
      </c>
      <c r="D210" s="11" t="s">
        <v>16</v>
      </c>
      <c r="E210" s="11" t="s">
        <v>200</v>
      </c>
      <c r="F210" s="1" t="s">
        <v>6</v>
      </c>
      <c r="G210" s="23" t="s">
        <v>896</v>
      </c>
      <c r="H210" s="1" t="s">
        <v>203</v>
      </c>
      <c r="I210" s="1" t="s">
        <v>1060</v>
      </c>
    </row>
    <row r="211" spans="2:9" ht="12" customHeight="1">
      <c r="B211" s="1" t="s">
        <v>13</v>
      </c>
      <c r="C211" s="11" t="s">
        <v>12</v>
      </c>
      <c r="D211" s="11" t="s">
        <v>16</v>
      </c>
      <c r="E211" s="11" t="s">
        <v>200</v>
      </c>
      <c r="F211" s="1" t="s">
        <v>6</v>
      </c>
      <c r="G211" s="23" t="s">
        <v>896</v>
      </c>
      <c r="H211" s="1" t="s">
        <v>204</v>
      </c>
      <c r="I211" s="1" t="s">
        <v>1060</v>
      </c>
    </row>
    <row r="212" spans="2:9" ht="12" customHeight="1">
      <c r="B212" s="1" t="s">
        <v>13</v>
      </c>
      <c r="C212" s="11" t="s">
        <v>12</v>
      </c>
      <c r="D212" s="11" t="s">
        <v>16</v>
      </c>
      <c r="E212" s="11" t="s">
        <v>200</v>
      </c>
      <c r="F212" s="1" t="s">
        <v>37</v>
      </c>
      <c r="G212" s="23" t="s">
        <v>924</v>
      </c>
      <c r="H212" s="1" t="s">
        <v>205</v>
      </c>
      <c r="I212" s="1" t="s">
        <v>1060</v>
      </c>
    </row>
    <row r="213" spans="2:9" ht="12" customHeight="1">
      <c r="B213" s="1" t="s">
        <v>14</v>
      </c>
      <c r="C213" s="11" t="s">
        <v>12</v>
      </c>
      <c r="D213" s="11" t="s">
        <v>16</v>
      </c>
      <c r="E213" s="11" t="s">
        <v>200</v>
      </c>
      <c r="F213" s="1" t="s">
        <v>206</v>
      </c>
      <c r="G213" s="23" t="s">
        <v>901</v>
      </c>
      <c r="H213" s="1" t="s">
        <v>207</v>
      </c>
      <c r="I213" s="1" t="s">
        <v>1060</v>
      </c>
    </row>
    <row r="214" spans="2:9" ht="12" customHeight="1">
      <c r="B214" s="1" t="s">
        <v>14</v>
      </c>
      <c r="C214" s="11" t="s">
        <v>7</v>
      </c>
      <c r="D214" s="11" t="s">
        <v>16</v>
      </c>
      <c r="E214" s="11" t="s">
        <v>200</v>
      </c>
      <c r="F214" s="1" t="s">
        <v>898</v>
      </c>
      <c r="G214" s="23" t="s">
        <v>896</v>
      </c>
      <c r="H214" s="1" t="s">
        <v>208</v>
      </c>
      <c r="I214" s="1" t="s">
        <v>1060</v>
      </c>
    </row>
    <row r="215" spans="2:9" ht="12" customHeight="1">
      <c r="B215" s="1" t="s">
        <v>14</v>
      </c>
      <c r="C215" s="11" t="s">
        <v>12</v>
      </c>
      <c r="D215" s="11" t="s">
        <v>16</v>
      </c>
      <c r="E215" s="11" t="s">
        <v>200</v>
      </c>
      <c r="F215" s="1" t="s">
        <v>39</v>
      </c>
      <c r="G215" s="23" t="s">
        <v>15</v>
      </c>
      <c r="H215" s="1" t="s">
        <v>209</v>
      </c>
      <c r="I215" s="1" t="s">
        <v>1060</v>
      </c>
    </row>
    <row r="216" spans="2:9" ht="12" customHeight="1">
      <c r="B216" s="1" t="s">
        <v>14</v>
      </c>
      <c r="C216" s="11" t="s">
        <v>12</v>
      </c>
      <c r="D216" s="11" t="s">
        <v>16</v>
      </c>
      <c r="E216" s="11" t="s">
        <v>200</v>
      </c>
      <c r="F216" s="1" t="s">
        <v>39</v>
      </c>
      <c r="G216" s="23" t="s">
        <v>40</v>
      </c>
      <c r="H216" s="1" t="s">
        <v>210</v>
      </c>
      <c r="I216" s="1" t="s">
        <v>1060</v>
      </c>
    </row>
    <row r="217" spans="2:9" ht="12" customHeight="1">
      <c r="B217" s="1" t="s">
        <v>14</v>
      </c>
      <c r="C217" s="11" t="s">
        <v>12</v>
      </c>
      <c r="D217" s="11" t="s">
        <v>16</v>
      </c>
      <c r="E217" s="11" t="s">
        <v>200</v>
      </c>
      <c r="F217" s="1" t="s">
        <v>39</v>
      </c>
      <c r="G217" s="23" t="s">
        <v>896</v>
      </c>
      <c r="H217" s="1" t="s">
        <v>211</v>
      </c>
      <c r="I217" s="1" t="s">
        <v>1060</v>
      </c>
    </row>
    <row r="218" spans="2:9" ht="12" customHeight="1">
      <c r="B218" s="1" t="s">
        <v>14</v>
      </c>
      <c r="C218" s="11" t="s">
        <v>12</v>
      </c>
      <c r="D218" s="11" t="s">
        <v>16</v>
      </c>
      <c r="E218" s="11" t="s">
        <v>200</v>
      </c>
      <c r="F218" s="1" t="s">
        <v>897</v>
      </c>
      <c r="G218" s="23" t="s">
        <v>15</v>
      </c>
      <c r="H218" s="1" t="s">
        <v>212</v>
      </c>
      <c r="I218" s="1" t="s">
        <v>1060</v>
      </c>
    </row>
    <row r="219" spans="2:9" ht="12" customHeight="1">
      <c r="B219" s="1" t="s">
        <v>14</v>
      </c>
      <c r="C219" s="11" t="s">
        <v>12</v>
      </c>
      <c r="D219" s="11" t="s">
        <v>16</v>
      </c>
      <c r="E219" s="11" t="s">
        <v>200</v>
      </c>
      <c r="F219" s="1" t="s">
        <v>897</v>
      </c>
      <c r="G219" s="23" t="s">
        <v>896</v>
      </c>
      <c r="H219" s="1" t="s">
        <v>213</v>
      </c>
      <c r="I219" s="1" t="s">
        <v>1060</v>
      </c>
    </row>
    <row r="220" spans="2:9" ht="12" customHeight="1">
      <c r="B220" s="1" t="s">
        <v>14</v>
      </c>
      <c r="C220" s="11" t="s">
        <v>12</v>
      </c>
      <c r="D220" s="11" t="s">
        <v>16</v>
      </c>
      <c r="E220" s="11" t="s">
        <v>200</v>
      </c>
      <c r="F220" s="1" t="s">
        <v>895</v>
      </c>
      <c r="G220" s="23" t="s">
        <v>896</v>
      </c>
      <c r="H220" s="1" t="s">
        <v>214</v>
      </c>
      <c r="I220" s="1" t="s">
        <v>1060</v>
      </c>
    </row>
    <row r="221" spans="2:9" ht="12" customHeight="1">
      <c r="B221" s="1" t="s">
        <v>14</v>
      </c>
      <c r="C221" s="11" t="s">
        <v>7</v>
      </c>
      <c r="D221" s="11" t="s">
        <v>16</v>
      </c>
      <c r="E221" s="11" t="s">
        <v>200</v>
      </c>
      <c r="F221" s="1" t="s">
        <v>215</v>
      </c>
      <c r="G221" s="23" t="s">
        <v>902</v>
      </c>
      <c r="H221" s="1" t="s">
        <v>216</v>
      </c>
      <c r="I221" s="1" t="s">
        <v>1060</v>
      </c>
    </row>
    <row r="222" spans="2:9" ht="12" customHeight="1">
      <c r="B222" s="1" t="s">
        <v>14</v>
      </c>
      <c r="C222" s="11" t="s">
        <v>12</v>
      </c>
      <c r="D222" s="11" t="s">
        <v>16</v>
      </c>
      <c r="E222" s="11" t="s">
        <v>200</v>
      </c>
      <c r="F222" s="1" t="s">
        <v>217</v>
      </c>
      <c r="G222" s="23" t="s">
        <v>931</v>
      </c>
      <c r="H222" s="1" t="s">
        <v>218</v>
      </c>
      <c r="I222" s="1" t="s">
        <v>1060</v>
      </c>
    </row>
    <row r="223" spans="2:9" ht="12" customHeight="1">
      <c r="B223" s="1" t="s">
        <v>14</v>
      </c>
      <c r="C223" s="11" t="s">
        <v>7</v>
      </c>
      <c r="D223" s="11" t="s">
        <v>16</v>
      </c>
      <c r="E223" s="11" t="s">
        <v>200</v>
      </c>
      <c r="F223" s="1" t="s">
        <v>2</v>
      </c>
      <c r="G223" s="23" t="s">
        <v>894</v>
      </c>
      <c r="H223" s="1" t="s">
        <v>219</v>
      </c>
      <c r="I223" s="1" t="s">
        <v>1060</v>
      </c>
    </row>
    <row r="224" spans="2:9" ht="12" customHeight="1">
      <c r="B224" s="1" t="s">
        <v>14</v>
      </c>
      <c r="C224" s="11" t="s">
        <v>12</v>
      </c>
      <c r="D224" s="11" t="s">
        <v>16</v>
      </c>
      <c r="E224" s="11" t="s">
        <v>200</v>
      </c>
      <c r="F224" s="1" t="s">
        <v>2</v>
      </c>
      <c r="G224" s="23" t="s">
        <v>894</v>
      </c>
      <c r="H224" s="1" t="s">
        <v>220</v>
      </c>
      <c r="I224" s="1" t="s">
        <v>1060</v>
      </c>
    </row>
    <row r="225" spans="2:9" ht="12" customHeight="1">
      <c r="B225" s="1" t="s">
        <v>14</v>
      </c>
      <c r="C225" s="11" t="s">
        <v>12</v>
      </c>
      <c r="D225" s="11" t="s">
        <v>16</v>
      </c>
      <c r="E225" s="11" t="s">
        <v>200</v>
      </c>
      <c r="F225" s="1" t="s">
        <v>2</v>
      </c>
      <c r="G225" s="23" t="s">
        <v>894</v>
      </c>
      <c r="H225" s="1" t="s">
        <v>221</v>
      </c>
      <c r="I225" s="1" t="s">
        <v>1060</v>
      </c>
    </row>
    <row r="226" spans="2:9" ht="12" customHeight="1">
      <c r="B226" s="1" t="s">
        <v>14</v>
      </c>
      <c r="C226" s="11" t="s">
        <v>7</v>
      </c>
      <c r="D226" s="11" t="s">
        <v>16</v>
      </c>
      <c r="E226" s="11" t="s">
        <v>200</v>
      </c>
      <c r="F226" s="1" t="s">
        <v>2</v>
      </c>
      <c r="G226" s="23" t="s">
        <v>20</v>
      </c>
      <c r="H226" s="1" t="s">
        <v>222</v>
      </c>
      <c r="I226" s="1" t="s">
        <v>1060</v>
      </c>
    </row>
    <row r="227" spans="2:9" ht="12" customHeight="1">
      <c r="B227" s="1" t="s">
        <v>14</v>
      </c>
      <c r="C227" s="11" t="s">
        <v>12</v>
      </c>
      <c r="D227" s="11" t="s">
        <v>16</v>
      </c>
      <c r="E227" s="11" t="s">
        <v>200</v>
      </c>
      <c r="F227" s="1" t="s">
        <v>2</v>
      </c>
      <c r="G227" s="23" t="s">
        <v>20</v>
      </c>
      <c r="H227" s="1" t="s">
        <v>223</v>
      </c>
      <c r="I227" s="1" t="s">
        <v>1060</v>
      </c>
    </row>
    <row r="228" spans="2:9" ht="12" customHeight="1">
      <c r="B228" s="1" t="s">
        <v>14</v>
      </c>
      <c r="C228" s="11" t="s">
        <v>12</v>
      </c>
      <c r="D228" s="11" t="s">
        <v>16</v>
      </c>
      <c r="E228" s="11" t="s">
        <v>200</v>
      </c>
      <c r="F228" s="1" t="s">
        <v>2</v>
      </c>
      <c r="G228" s="23" t="s">
        <v>20</v>
      </c>
      <c r="H228" s="1" t="s">
        <v>224</v>
      </c>
      <c r="I228" s="1" t="s">
        <v>1060</v>
      </c>
    </row>
    <row r="229" spans="2:9" ht="12" customHeight="1">
      <c r="B229" s="1" t="s">
        <v>14</v>
      </c>
      <c r="C229" s="11" t="s">
        <v>7</v>
      </c>
      <c r="D229" s="11" t="s">
        <v>16</v>
      </c>
      <c r="E229" s="11" t="s">
        <v>200</v>
      </c>
      <c r="F229" s="1" t="s">
        <v>2</v>
      </c>
      <c r="G229" s="23" t="s">
        <v>887</v>
      </c>
      <c r="H229" s="1" t="s">
        <v>225</v>
      </c>
      <c r="I229" s="1" t="s">
        <v>1060</v>
      </c>
    </row>
    <row r="230" spans="2:9" ht="12" customHeight="1">
      <c r="B230" s="1" t="s">
        <v>14</v>
      </c>
      <c r="C230" s="11" t="s">
        <v>12</v>
      </c>
      <c r="D230" s="11" t="s">
        <v>16</v>
      </c>
      <c r="E230" s="11" t="s">
        <v>200</v>
      </c>
      <c r="F230" s="1" t="s">
        <v>2</v>
      </c>
      <c r="G230" s="23" t="s">
        <v>887</v>
      </c>
      <c r="H230" s="1" t="s">
        <v>226</v>
      </c>
      <c r="I230" s="1" t="s">
        <v>1060</v>
      </c>
    </row>
    <row r="231" spans="2:9" ht="12" customHeight="1">
      <c r="B231" s="1" t="s">
        <v>14</v>
      </c>
      <c r="C231" s="11" t="s">
        <v>12</v>
      </c>
      <c r="D231" s="11" t="s">
        <v>16</v>
      </c>
      <c r="E231" s="11" t="s">
        <v>200</v>
      </c>
      <c r="F231" s="1" t="s">
        <v>2</v>
      </c>
      <c r="G231" s="23" t="s">
        <v>887</v>
      </c>
      <c r="H231" s="1" t="s">
        <v>227</v>
      </c>
      <c r="I231" s="1" t="s">
        <v>1060</v>
      </c>
    </row>
    <row r="232" spans="2:9" ht="12" customHeight="1">
      <c r="B232" s="1" t="s">
        <v>14</v>
      </c>
      <c r="C232" s="11" t="s">
        <v>7</v>
      </c>
      <c r="D232" s="11" t="s">
        <v>16</v>
      </c>
      <c r="E232" s="11" t="s">
        <v>200</v>
      </c>
      <c r="F232" s="1" t="s">
        <v>2</v>
      </c>
      <c r="G232" s="23" t="s">
        <v>21</v>
      </c>
      <c r="H232" s="1" t="s">
        <v>228</v>
      </c>
      <c r="I232" s="1" t="s">
        <v>1060</v>
      </c>
    </row>
    <row r="233" spans="2:9" ht="12" customHeight="1">
      <c r="B233" s="1" t="s">
        <v>14</v>
      </c>
      <c r="C233" s="11" t="s">
        <v>12</v>
      </c>
      <c r="D233" s="11" t="s">
        <v>16</v>
      </c>
      <c r="E233" s="11" t="s">
        <v>200</v>
      </c>
      <c r="F233" s="1" t="s">
        <v>2</v>
      </c>
      <c r="G233" s="23" t="s">
        <v>21</v>
      </c>
      <c r="H233" s="1" t="s">
        <v>229</v>
      </c>
      <c r="I233" s="1" t="s">
        <v>1060</v>
      </c>
    </row>
    <row r="234" spans="2:9" ht="12" customHeight="1">
      <c r="B234" s="1" t="s">
        <v>14</v>
      </c>
      <c r="C234" s="11" t="s">
        <v>7</v>
      </c>
      <c r="D234" s="11" t="s">
        <v>16</v>
      </c>
      <c r="E234" s="11" t="s">
        <v>200</v>
      </c>
      <c r="F234" s="1" t="s">
        <v>2</v>
      </c>
      <c r="G234" s="23" t="s">
        <v>22</v>
      </c>
      <c r="H234" s="1" t="s">
        <v>230</v>
      </c>
      <c r="I234" s="1" t="s">
        <v>1060</v>
      </c>
    </row>
    <row r="235" spans="2:9" ht="12" customHeight="1">
      <c r="B235" s="1" t="s">
        <v>14</v>
      </c>
      <c r="C235" s="11" t="s">
        <v>12</v>
      </c>
      <c r="D235" s="11" t="s">
        <v>16</v>
      </c>
      <c r="E235" s="11" t="s">
        <v>200</v>
      </c>
      <c r="F235" s="1" t="s">
        <v>2</v>
      </c>
      <c r="G235" s="23" t="s">
        <v>22</v>
      </c>
      <c r="H235" s="1" t="s">
        <v>231</v>
      </c>
      <c r="I235" s="1" t="s">
        <v>1060</v>
      </c>
    </row>
    <row r="236" spans="2:9" ht="12" customHeight="1">
      <c r="B236" s="1" t="s">
        <v>14</v>
      </c>
      <c r="C236" s="11" t="s">
        <v>7</v>
      </c>
      <c r="D236" s="11" t="s">
        <v>16</v>
      </c>
      <c r="E236" s="11" t="s">
        <v>200</v>
      </c>
      <c r="F236" s="1" t="s">
        <v>2</v>
      </c>
      <c r="G236" s="23" t="s">
        <v>23</v>
      </c>
      <c r="H236" s="1" t="s">
        <v>232</v>
      </c>
      <c r="I236" s="1" t="s">
        <v>1060</v>
      </c>
    </row>
    <row r="237" spans="2:9" ht="12" customHeight="1">
      <c r="B237" s="1" t="s">
        <v>14</v>
      </c>
      <c r="C237" s="11" t="s">
        <v>12</v>
      </c>
      <c r="D237" s="11" t="s">
        <v>16</v>
      </c>
      <c r="E237" s="11" t="s">
        <v>200</v>
      </c>
      <c r="F237" s="1" t="s">
        <v>2</v>
      </c>
      <c r="G237" s="23" t="s">
        <v>23</v>
      </c>
      <c r="H237" s="1" t="s">
        <v>233</v>
      </c>
      <c r="I237" s="1" t="s">
        <v>1060</v>
      </c>
    </row>
    <row r="238" spans="2:9" ht="12" customHeight="1">
      <c r="B238" s="1" t="s">
        <v>14</v>
      </c>
      <c r="C238" s="11" t="s">
        <v>7</v>
      </c>
      <c r="D238" s="11" t="s">
        <v>16</v>
      </c>
      <c r="E238" s="11" t="s">
        <v>200</v>
      </c>
      <c r="F238" s="1" t="s">
        <v>234</v>
      </c>
      <c r="G238" s="23" t="s">
        <v>903</v>
      </c>
      <c r="H238" s="1" t="s">
        <v>235</v>
      </c>
      <c r="I238" s="1" t="s">
        <v>1060</v>
      </c>
    </row>
    <row r="239" spans="2:9" ht="12" customHeight="1">
      <c r="B239" s="1" t="s">
        <v>14</v>
      </c>
      <c r="C239" s="11" t="s">
        <v>7</v>
      </c>
      <c r="D239" s="11" t="s">
        <v>16</v>
      </c>
      <c r="E239" s="11" t="s">
        <v>200</v>
      </c>
      <c r="F239" s="1" t="s">
        <v>234</v>
      </c>
      <c r="G239" s="23" t="s">
        <v>904</v>
      </c>
      <c r="H239" s="1" t="s">
        <v>236</v>
      </c>
      <c r="I239" s="1" t="s">
        <v>1060</v>
      </c>
    </row>
    <row r="240" spans="2:9" ht="12" customHeight="1">
      <c r="B240" s="1" t="s">
        <v>14</v>
      </c>
      <c r="C240" s="11" t="s">
        <v>7</v>
      </c>
      <c r="D240" s="11" t="s">
        <v>16</v>
      </c>
      <c r="E240" s="11" t="s">
        <v>200</v>
      </c>
      <c r="F240" s="1" t="s">
        <v>234</v>
      </c>
      <c r="G240" s="23" t="s">
        <v>904</v>
      </c>
      <c r="H240" s="1" t="s">
        <v>237</v>
      </c>
      <c r="I240" s="1" t="s">
        <v>1060</v>
      </c>
    </row>
    <row r="241" spans="2:14" ht="12" customHeight="1">
      <c r="D241" s="15" t="s">
        <v>17</v>
      </c>
      <c r="E241" s="20" t="s">
        <v>239</v>
      </c>
    </row>
    <row r="242" spans="2:14" s="17" customFormat="1" ht="15.75" customHeight="1">
      <c r="B242" s="13"/>
      <c r="C242" s="13"/>
      <c r="D242" s="16" t="s">
        <v>17</v>
      </c>
      <c r="E242" s="13" t="s">
        <v>239</v>
      </c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2" customHeight="1">
      <c r="B243" s="1" t="s">
        <v>11</v>
      </c>
      <c r="C243" s="11" t="s">
        <v>12</v>
      </c>
      <c r="D243" s="11" t="s">
        <v>17</v>
      </c>
      <c r="E243" s="11" t="s">
        <v>239</v>
      </c>
      <c r="F243" s="1" t="s">
        <v>238</v>
      </c>
      <c r="G243" s="23" t="s">
        <v>945</v>
      </c>
      <c r="H243" s="1" t="s">
        <v>240</v>
      </c>
      <c r="I243" s="1" t="s">
        <v>1060</v>
      </c>
    </row>
    <row r="244" spans="2:14" ht="12" customHeight="1">
      <c r="B244" s="1" t="s">
        <v>11</v>
      </c>
      <c r="C244" s="11" t="s">
        <v>12</v>
      </c>
      <c r="D244" s="11" t="s">
        <v>17</v>
      </c>
      <c r="E244" s="11" t="s">
        <v>239</v>
      </c>
      <c r="F244" s="1" t="s">
        <v>4</v>
      </c>
      <c r="G244" s="23" t="s">
        <v>38</v>
      </c>
      <c r="H244" s="1" t="s">
        <v>241</v>
      </c>
      <c r="I244" s="1" t="s">
        <v>1060</v>
      </c>
    </row>
    <row r="245" spans="2:14" ht="12" customHeight="1">
      <c r="B245" s="1" t="s">
        <v>11</v>
      </c>
      <c r="C245" s="11" t="s">
        <v>12</v>
      </c>
      <c r="D245" s="11" t="s">
        <v>17</v>
      </c>
      <c r="E245" s="11" t="s">
        <v>239</v>
      </c>
      <c r="F245" s="1" t="s">
        <v>1029</v>
      </c>
      <c r="G245" s="23" t="s">
        <v>1037</v>
      </c>
      <c r="H245" s="1" t="s">
        <v>242</v>
      </c>
      <c r="I245" s="1" t="s">
        <v>1060</v>
      </c>
    </row>
    <row r="246" spans="2:14" ht="12" customHeight="1">
      <c r="B246" s="1" t="s">
        <v>11</v>
      </c>
      <c r="C246" s="11" t="s">
        <v>12</v>
      </c>
      <c r="D246" s="11" t="s">
        <v>17</v>
      </c>
      <c r="E246" s="11" t="s">
        <v>239</v>
      </c>
      <c r="F246" s="1" t="s">
        <v>1029</v>
      </c>
      <c r="G246" s="23" t="s">
        <v>1032</v>
      </c>
      <c r="H246" s="1" t="s">
        <v>243</v>
      </c>
      <c r="I246" s="1" t="s">
        <v>1060</v>
      </c>
    </row>
    <row r="247" spans="2:14" ht="12" customHeight="1">
      <c r="D247" s="15" t="s">
        <v>17</v>
      </c>
      <c r="E247" s="20" t="s">
        <v>869</v>
      </c>
    </row>
    <row r="248" spans="2:14" s="17" customFormat="1" ht="15.75" customHeight="1">
      <c r="B248" s="13"/>
      <c r="C248" s="13"/>
      <c r="D248" s="16" t="s">
        <v>17</v>
      </c>
      <c r="E248" s="13" t="s">
        <v>869</v>
      </c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2" customHeight="1">
      <c r="B249" s="1" t="s">
        <v>11</v>
      </c>
      <c r="C249" s="11" t="s">
        <v>12</v>
      </c>
      <c r="D249" s="11" t="s">
        <v>17</v>
      </c>
      <c r="E249" s="11" t="s">
        <v>869</v>
      </c>
      <c r="F249" s="1" t="s">
        <v>3</v>
      </c>
      <c r="G249" s="23" t="s">
        <v>18</v>
      </c>
      <c r="H249" s="1" t="s">
        <v>245</v>
      </c>
      <c r="I249" s="1" t="s">
        <v>1060</v>
      </c>
    </row>
    <row r="250" spans="2:14" ht="12" customHeight="1">
      <c r="B250" s="1" t="s">
        <v>11</v>
      </c>
      <c r="C250" s="11" t="s">
        <v>12</v>
      </c>
      <c r="D250" s="11" t="s">
        <v>17</v>
      </c>
      <c r="E250" s="11" t="s">
        <v>244</v>
      </c>
      <c r="F250" s="1" t="s">
        <v>3</v>
      </c>
      <c r="G250" s="23" t="s">
        <v>945</v>
      </c>
      <c r="H250" s="1" t="s">
        <v>246</v>
      </c>
      <c r="I250" s="1" t="s">
        <v>1060</v>
      </c>
    </row>
    <row r="251" spans="2:14" ht="12" customHeight="1">
      <c r="B251" s="1" t="s">
        <v>11</v>
      </c>
      <c r="C251" s="11" t="s">
        <v>12</v>
      </c>
      <c r="D251" s="11" t="s">
        <v>17</v>
      </c>
      <c r="E251" s="11" t="s">
        <v>244</v>
      </c>
      <c r="F251" s="1" t="s">
        <v>4</v>
      </c>
      <c r="G251" s="23" t="s">
        <v>38</v>
      </c>
      <c r="H251" s="1" t="s">
        <v>247</v>
      </c>
      <c r="I251" s="1" t="s">
        <v>1060</v>
      </c>
    </row>
    <row r="252" spans="2:14" ht="12" customHeight="1">
      <c r="B252" s="1" t="s">
        <v>11</v>
      </c>
      <c r="C252" s="11" t="s">
        <v>12</v>
      </c>
      <c r="D252" s="11" t="s">
        <v>17</v>
      </c>
      <c r="E252" s="11" t="s">
        <v>244</v>
      </c>
      <c r="F252" s="1" t="s">
        <v>1029</v>
      </c>
      <c r="G252" s="23" t="s">
        <v>1037</v>
      </c>
      <c r="H252" s="1" t="s">
        <v>248</v>
      </c>
      <c r="I252" s="1" t="s">
        <v>1060</v>
      </c>
    </row>
    <row r="253" spans="2:14" ht="12" customHeight="1">
      <c r="B253" s="1" t="s">
        <v>11</v>
      </c>
      <c r="C253" s="11" t="s">
        <v>12</v>
      </c>
      <c r="D253" s="11" t="s">
        <v>17</v>
      </c>
      <c r="E253" s="11" t="s">
        <v>244</v>
      </c>
      <c r="F253" s="1" t="s">
        <v>1029</v>
      </c>
      <c r="G253" s="23" t="s">
        <v>1031</v>
      </c>
      <c r="H253" s="1" t="s">
        <v>249</v>
      </c>
      <c r="I253" s="1" t="s">
        <v>1060</v>
      </c>
    </row>
    <row r="254" spans="2:14" ht="12" customHeight="1">
      <c r="B254" s="1" t="s">
        <v>11</v>
      </c>
      <c r="C254" s="11" t="s">
        <v>12</v>
      </c>
      <c r="D254" s="11" t="s">
        <v>17</v>
      </c>
      <c r="E254" s="11" t="s">
        <v>244</v>
      </c>
      <c r="F254" s="1" t="s">
        <v>1029</v>
      </c>
      <c r="G254" s="23" t="s">
        <v>1032</v>
      </c>
      <c r="H254" s="1" t="s">
        <v>250</v>
      </c>
      <c r="I254" s="1" t="s">
        <v>1060</v>
      </c>
    </row>
    <row r="255" spans="2:14" ht="12" customHeight="1">
      <c r="B255" s="1" t="s">
        <v>11</v>
      </c>
      <c r="C255" s="11" t="s">
        <v>12</v>
      </c>
      <c r="D255" s="11" t="s">
        <v>17</v>
      </c>
      <c r="E255" s="11" t="s">
        <v>244</v>
      </c>
      <c r="F255" s="1" t="s">
        <v>1029</v>
      </c>
      <c r="G255" s="23" t="s">
        <v>1033</v>
      </c>
      <c r="H255" s="1" t="s">
        <v>251</v>
      </c>
      <c r="I255" s="1" t="s">
        <v>1060</v>
      </c>
    </row>
    <row r="256" spans="2:14" ht="12" customHeight="1">
      <c r="D256" s="15" t="s">
        <v>17</v>
      </c>
      <c r="E256" s="20" t="s">
        <v>870</v>
      </c>
    </row>
    <row r="257" spans="2:14" s="17" customFormat="1" ht="15.75" customHeight="1">
      <c r="B257" s="13"/>
      <c r="C257" s="13"/>
      <c r="D257" s="16" t="s">
        <v>17</v>
      </c>
      <c r="E257" s="13" t="s">
        <v>870</v>
      </c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ht="12" customHeight="1">
      <c r="B258" s="1" t="s">
        <v>11</v>
      </c>
      <c r="C258" s="11" t="s">
        <v>12</v>
      </c>
      <c r="D258" s="11" t="s">
        <v>17</v>
      </c>
      <c r="E258" s="11" t="s">
        <v>870</v>
      </c>
      <c r="F258" s="1" t="s">
        <v>238</v>
      </c>
      <c r="G258" s="23" t="s">
        <v>945</v>
      </c>
      <c r="H258" s="1" t="s">
        <v>253</v>
      </c>
      <c r="I258" s="1" t="s">
        <v>1060</v>
      </c>
    </row>
    <row r="259" spans="2:14" ht="12" customHeight="1">
      <c r="B259" s="1" t="s">
        <v>11</v>
      </c>
      <c r="C259" s="11" t="s">
        <v>12</v>
      </c>
      <c r="D259" s="11" t="s">
        <v>17</v>
      </c>
      <c r="E259" s="11" t="s">
        <v>252</v>
      </c>
      <c r="F259" s="1" t="s">
        <v>238</v>
      </c>
      <c r="G259" s="23" t="s">
        <v>945</v>
      </c>
      <c r="H259" s="1" t="s">
        <v>254</v>
      </c>
      <c r="I259" s="1" t="s">
        <v>1060</v>
      </c>
    </row>
    <row r="260" spans="2:14" ht="12" customHeight="1">
      <c r="B260" s="1" t="s">
        <v>11</v>
      </c>
      <c r="C260" s="11" t="s">
        <v>12</v>
      </c>
      <c r="D260" s="11" t="s">
        <v>17</v>
      </c>
      <c r="E260" s="11" t="s">
        <v>252</v>
      </c>
      <c r="F260" s="1" t="s">
        <v>4</v>
      </c>
      <c r="G260" s="23" t="s">
        <v>38</v>
      </c>
      <c r="H260" s="1" t="s">
        <v>255</v>
      </c>
      <c r="I260" s="1" t="s">
        <v>1060</v>
      </c>
    </row>
    <row r="261" spans="2:14" ht="12" customHeight="1">
      <c r="B261" s="1" t="s">
        <v>11</v>
      </c>
      <c r="C261" s="11" t="s">
        <v>12</v>
      </c>
      <c r="D261" s="11" t="s">
        <v>17</v>
      </c>
      <c r="E261" s="11" t="s">
        <v>252</v>
      </c>
      <c r="F261" s="1" t="s">
        <v>4</v>
      </c>
      <c r="G261" s="23" t="s">
        <v>38</v>
      </c>
      <c r="H261" s="1" t="s">
        <v>256</v>
      </c>
      <c r="I261" s="1" t="s">
        <v>1060</v>
      </c>
    </row>
    <row r="262" spans="2:14" ht="12" customHeight="1">
      <c r="B262" s="1" t="s">
        <v>11</v>
      </c>
      <c r="C262" s="11" t="s">
        <v>12</v>
      </c>
      <c r="D262" s="11" t="s">
        <v>17</v>
      </c>
      <c r="E262" s="11" t="s">
        <v>252</v>
      </c>
      <c r="F262" s="1" t="s">
        <v>1029</v>
      </c>
      <c r="G262" s="23" t="s">
        <v>1037</v>
      </c>
      <c r="H262" s="1" t="s">
        <v>257</v>
      </c>
      <c r="I262" s="1" t="s">
        <v>1060</v>
      </c>
    </row>
    <row r="263" spans="2:14" ht="12" customHeight="1">
      <c r="B263" s="1" t="s">
        <v>11</v>
      </c>
      <c r="C263" s="11" t="s">
        <v>12</v>
      </c>
      <c r="D263" s="11" t="s">
        <v>17</v>
      </c>
      <c r="E263" s="11" t="s">
        <v>252</v>
      </c>
      <c r="F263" s="1" t="s">
        <v>1029</v>
      </c>
      <c r="G263" s="23" t="s">
        <v>1032</v>
      </c>
      <c r="H263" s="1" t="s">
        <v>258</v>
      </c>
      <c r="I263" s="1" t="s">
        <v>1060</v>
      </c>
    </row>
    <row r="264" spans="2:14" ht="12" customHeight="1">
      <c r="B264" s="1" t="s">
        <v>11</v>
      </c>
      <c r="C264" s="11" t="s">
        <v>12</v>
      </c>
      <c r="D264" s="11" t="s">
        <v>17</v>
      </c>
      <c r="E264" s="11" t="s">
        <v>252</v>
      </c>
      <c r="F264" s="1" t="s">
        <v>1029</v>
      </c>
      <c r="G264" s="23" t="s">
        <v>1037</v>
      </c>
      <c r="H264" s="1" t="s">
        <v>259</v>
      </c>
      <c r="I264" s="1" t="s">
        <v>1060</v>
      </c>
    </row>
    <row r="265" spans="2:14" ht="12" customHeight="1">
      <c r="B265" s="1" t="s">
        <v>11</v>
      </c>
      <c r="C265" s="11" t="s">
        <v>12</v>
      </c>
      <c r="D265" s="11" t="s">
        <v>17</v>
      </c>
      <c r="E265" s="11" t="s">
        <v>252</v>
      </c>
      <c r="F265" s="1" t="s">
        <v>1029</v>
      </c>
      <c r="G265" s="23" t="s">
        <v>1031</v>
      </c>
      <c r="H265" s="1" t="s">
        <v>260</v>
      </c>
      <c r="I265" s="1" t="s">
        <v>1060</v>
      </c>
    </row>
    <row r="266" spans="2:14" ht="12" customHeight="1">
      <c r="B266" s="1" t="s">
        <v>11</v>
      </c>
      <c r="C266" s="11" t="s">
        <v>12</v>
      </c>
      <c r="D266" s="11" t="s">
        <v>17</v>
      </c>
      <c r="E266" s="11" t="s">
        <v>252</v>
      </c>
      <c r="F266" s="1" t="s">
        <v>1029</v>
      </c>
      <c r="G266" s="23" t="s">
        <v>1032</v>
      </c>
      <c r="H266" s="1" t="s">
        <v>261</v>
      </c>
      <c r="I266" s="1" t="s">
        <v>1060</v>
      </c>
    </row>
    <row r="267" spans="2:14" ht="12" customHeight="1">
      <c r="D267" s="15" t="s">
        <v>16</v>
      </c>
      <c r="E267" s="20" t="s">
        <v>871</v>
      </c>
    </row>
    <row r="268" spans="2:14" s="17" customFormat="1" ht="15.75" customHeight="1">
      <c r="B268" s="13"/>
      <c r="C268" s="13"/>
      <c r="D268" s="16" t="s">
        <v>16</v>
      </c>
      <c r="E268" s="13" t="s">
        <v>871</v>
      </c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ht="12" customHeight="1">
      <c r="B269" s="1" t="s">
        <v>13</v>
      </c>
      <c r="C269" s="11" t="s">
        <v>12</v>
      </c>
      <c r="D269" s="11" t="s">
        <v>16</v>
      </c>
      <c r="E269" s="11" t="s">
        <v>871</v>
      </c>
      <c r="F269" s="1" t="s">
        <v>101</v>
      </c>
      <c r="G269" s="23" t="s">
        <v>937</v>
      </c>
      <c r="H269" s="1" t="s">
        <v>262</v>
      </c>
      <c r="I269" s="1" t="s">
        <v>1060</v>
      </c>
    </row>
    <row r="270" spans="2:14" ht="12" customHeight="1">
      <c r="D270" s="15" t="s">
        <v>16</v>
      </c>
      <c r="E270" s="20" t="s">
        <v>263</v>
      </c>
    </row>
    <row r="271" spans="2:14" s="17" customFormat="1" ht="15.75" customHeight="1">
      <c r="B271" s="13"/>
      <c r="C271" s="13"/>
      <c r="D271" s="16" t="s">
        <v>16</v>
      </c>
      <c r="E271" s="13" t="s">
        <v>263</v>
      </c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ht="12" customHeight="1">
      <c r="B272" s="1" t="s">
        <v>13</v>
      </c>
      <c r="C272" s="11" t="s">
        <v>7</v>
      </c>
      <c r="D272" s="11" t="s">
        <v>16</v>
      </c>
      <c r="E272" s="11" t="s">
        <v>263</v>
      </c>
      <c r="F272" s="1" t="s">
        <v>2</v>
      </c>
      <c r="G272" s="23" t="s">
        <v>888</v>
      </c>
      <c r="H272" s="1" t="s">
        <v>264</v>
      </c>
      <c r="I272" s="1" t="s">
        <v>1060</v>
      </c>
    </row>
    <row r="273" spans="2:14" ht="12" customHeight="1">
      <c r="B273" s="1" t="s">
        <v>13</v>
      </c>
      <c r="C273" s="11" t="s">
        <v>12</v>
      </c>
      <c r="D273" s="11" t="s">
        <v>16</v>
      </c>
      <c r="E273" s="11" t="s">
        <v>263</v>
      </c>
      <c r="F273" s="1" t="s">
        <v>265</v>
      </c>
      <c r="G273" s="23" t="s">
        <v>912</v>
      </c>
      <c r="H273" s="1" t="s">
        <v>266</v>
      </c>
      <c r="I273" s="1" t="s">
        <v>1061</v>
      </c>
    </row>
    <row r="274" spans="2:14" ht="12" customHeight="1">
      <c r="D274" s="15" t="s">
        <v>16</v>
      </c>
      <c r="E274" s="20" t="s">
        <v>267</v>
      </c>
    </row>
    <row r="275" spans="2:14" s="17" customFormat="1" ht="15.75" customHeight="1">
      <c r="B275" s="13"/>
      <c r="C275" s="13"/>
      <c r="D275" s="16" t="s">
        <v>16</v>
      </c>
      <c r="E275" s="13" t="s">
        <v>267</v>
      </c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ht="12" customHeight="1">
      <c r="B276" s="1" t="s">
        <v>13</v>
      </c>
      <c r="C276" s="11" t="s">
        <v>12</v>
      </c>
      <c r="D276" s="11" t="s">
        <v>16</v>
      </c>
      <c r="E276" s="11" t="s">
        <v>267</v>
      </c>
      <c r="F276" s="1" t="s">
        <v>6</v>
      </c>
      <c r="G276" s="23" t="s">
        <v>15</v>
      </c>
      <c r="H276" s="1" t="s">
        <v>268</v>
      </c>
      <c r="I276" s="1" t="s">
        <v>1060</v>
      </c>
    </row>
    <row r="277" spans="2:14" ht="12" customHeight="1">
      <c r="B277" s="1" t="s">
        <v>13</v>
      </c>
      <c r="C277" s="11" t="s">
        <v>12</v>
      </c>
      <c r="D277" s="11" t="s">
        <v>16</v>
      </c>
      <c r="E277" s="11" t="s">
        <v>267</v>
      </c>
      <c r="F277" s="1" t="s">
        <v>6</v>
      </c>
      <c r="G277" s="23" t="s">
        <v>40</v>
      </c>
      <c r="H277" s="1" t="s">
        <v>269</v>
      </c>
      <c r="I277" s="1" t="s">
        <v>1060</v>
      </c>
    </row>
    <row r="278" spans="2:14" ht="12" customHeight="1">
      <c r="B278" s="1" t="s">
        <v>13</v>
      </c>
      <c r="C278" s="11" t="s">
        <v>7</v>
      </c>
      <c r="D278" s="11" t="s">
        <v>16</v>
      </c>
      <c r="E278" s="11" t="s">
        <v>267</v>
      </c>
      <c r="F278" s="1" t="s">
        <v>898</v>
      </c>
      <c r="G278" s="23" t="s">
        <v>40</v>
      </c>
      <c r="H278" s="1" t="s">
        <v>270</v>
      </c>
      <c r="I278" s="1" t="s">
        <v>1060</v>
      </c>
    </row>
    <row r="279" spans="2:14" ht="12" customHeight="1">
      <c r="B279" s="1" t="s">
        <v>13</v>
      </c>
      <c r="C279" s="11" t="s">
        <v>12</v>
      </c>
      <c r="D279" s="11" t="s">
        <v>16</v>
      </c>
      <c r="E279" s="11" t="s">
        <v>267</v>
      </c>
      <c r="F279" s="1" t="s">
        <v>39</v>
      </c>
      <c r="G279" s="23" t="s">
        <v>15</v>
      </c>
      <c r="H279" s="1" t="s">
        <v>271</v>
      </c>
      <c r="I279" s="1" t="s">
        <v>1060</v>
      </c>
    </row>
    <row r="280" spans="2:14" ht="12" customHeight="1">
      <c r="B280" s="1" t="s">
        <v>13</v>
      </c>
      <c r="C280" s="11" t="s">
        <v>12</v>
      </c>
      <c r="D280" s="11" t="s">
        <v>16</v>
      </c>
      <c r="E280" s="11" t="s">
        <v>267</v>
      </c>
      <c r="F280" s="1" t="s">
        <v>39</v>
      </c>
      <c r="G280" s="23" t="s">
        <v>40</v>
      </c>
      <c r="H280" s="1" t="s">
        <v>272</v>
      </c>
      <c r="I280" s="1" t="s">
        <v>1060</v>
      </c>
    </row>
    <row r="281" spans="2:14" ht="12" customHeight="1">
      <c r="B281" s="1" t="s">
        <v>13</v>
      </c>
      <c r="C281" s="11" t="s">
        <v>12</v>
      </c>
      <c r="D281" s="11" t="s">
        <v>16</v>
      </c>
      <c r="E281" s="11" t="s">
        <v>267</v>
      </c>
      <c r="F281" s="1" t="s">
        <v>5</v>
      </c>
      <c r="G281" s="23" t="s">
        <v>19</v>
      </c>
      <c r="H281" s="1" t="s">
        <v>273</v>
      </c>
      <c r="I281" s="1" t="s">
        <v>1060</v>
      </c>
    </row>
    <row r="282" spans="2:14" ht="12" customHeight="1">
      <c r="B282" s="1" t="s">
        <v>13</v>
      </c>
      <c r="C282" s="11" t="s">
        <v>12</v>
      </c>
      <c r="D282" s="11" t="s">
        <v>16</v>
      </c>
      <c r="E282" s="11" t="s">
        <v>267</v>
      </c>
      <c r="F282" s="1" t="s">
        <v>37</v>
      </c>
      <c r="G282" s="23" t="s">
        <v>925</v>
      </c>
      <c r="H282" s="1" t="s">
        <v>274</v>
      </c>
      <c r="I282" s="1" t="s">
        <v>1060</v>
      </c>
    </row>
    <row r="283" spans="2:14" ht="12" customHeight="1">
      <c r="B283" s="1" t="s">
        <v>13</v>
      </c>
      <c r="C283" s="11" t="s">
        <v>12</v>
      </c>
      <c r="D283" s="11" t="s">
        <v>16</v>
      </c>
      <c r="E283" s="11" t="s">
        <v>267</v>
      </c>
      <c r="F283" s="1" t="s">
        <v>2</v>
      </c>
      <c r="G283" s="23" t="s">
        <v>20</v>
      </c>
      <c r="H283" s="1" t="s">
        <v>275</v>
      </c>
      <c r="I283" s="1" t="s">
        <v>1060</v>
      </c>
    </row>
    <row r="284" spans="2:14" ht="12" customHeight="1">
      <c r="B284" s="1" t="s">
        <v>13</v>
      </c>
      <c r="C284" s="11" t="s">
        <v>12</v>
      </c>
      <c r="D284" s="11" t="s">
        <v>16</v>
      </c>
      <c r="E284" s="11" t="s">
        <v>267</v>
      </c>
      <c r="F284" s="1" t="s">
        <v>2</v>
      </c>
      <c r="G284" s="23" t="s">
        <v>20</v>
      </c>
      <c r="H284" s="1" t="s">
        <v>276</v>
      </c>
      <c r="I284" s="1" t="s">
        <v>1060</v>
      </c>
    </row>
    <row r="285" spans="2:14" ht="12" customHeight="1">
      <c r="B285" s="1" t="s">
        <v>13</v>
      </c>
      <c r="C285" s="11" t="s">
        <v>12</v>
      </c>
      <c r="D285" s="11" t="s">
        <v>16</v>
      </c>
      <c r="E285" s="11" t="s">
        <v>267</v>
      </c>
      <c r="F285" s="1" t="s">
        <v>2</v>
      </c>
      <c r="G285" s="23" t="s">
        <v>21</v>
      </c>
      <c r="H285" s="1" t="s">
        <v>277</v>
      </c>
      <c r="I285" s="1" t="s">
        <v>1060</v>
      </c>
    </row>
    <row r="286" spans="2:14" ht="12" customHeight="1">
      <c r="B286" s="1" t="s">
        <v>13</v>
      </c>
      <c r="C286" s="11" t="s">
        <v>12</v>
      </c>
      <c r="D286" s="11" t="s">
        <v>16</v>
      </c>
      <c r="E286" s="11" t="s">
        <v>267</v>
      </c>
      <c r="F286" s="1" t="s">
        <v>2</v>
      </c>
      <c r="G286" s="23" t="s">
        <v>22</v>
      </c>
      <c r="H286" s="1" t="s">
        <v>278</v>
      </c>
      <c r="I286" s="1" t="s">
        <v>1060</v>
      </c>
    </row>
    <row r="287" spans="2:14" ht="12" customHeight="1">
      <c r="B287" s="1" t="s">
        <v>13</v>
      </c>
      <c r="C287" s="11" t="s">
        <v>12</v>
      </c>
      <c r="D287" s="11" t="s">
        <v>16</v>
      </c>
      <c r="E287" s="11" t="s">
        <v>267</v>
      </c>
      <c r="F287" s="1" t="s">
        <v>2</v>
      </c>
      <c r="G287" s="23" t="s">
        <v>23</v>
      </c>
      <c r="H287" s="1" t="s">
        <v>279</v>
      </c>
      <c r="I287" s="1" t="s">
        <v>1060</v>
      </c>
    </row>
    <row r="288" spans="2:14" ht="12" customHeight="1">
      <c r="B288" s="1" t="s">
        <v>14</v>
      </c>
      <c r="C288" s="11" t="s">
        <v>12</v>
      </c>
      <c r="D288" s="11" t="s">
        <v>16</v>
      </c>
      <c r="E288" s="11" t="s">
        <v>267</v>
      </c>
      <c r="F288" s="1" t="s">
        <v>39</v>
      </c>
      <c r="G288" s="23" t="s">
        <v>15</v>
      </c>
      <c r="H288" s="1" t="s">
        <v>280</v>
      </c>
      <c r="I288" s="1" t="s">
        <v>1060</v>
      </c>
    </row>
    <row r="289" spans="2:14" ht="12" customHeight="1">
      <c r="D289" s="15" t="s">
        <v>66</v>
      </c>
      <c r="E289" s="20" t="s">
        <v>282</v>
      </c>
    </row>
    <row r="290" spans="2:14" s="17" customFormat="1" ht="15.75" customHeight="1">
      <c r="B290" s="13"/>
      <c r="C290" s="13"/>
      <c r="D290" s="16" t="s">
        <v>66</v>
      </c>
      <c r="E290" s="13" t="s">
        <v>282</v>
      </c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ht="12" customHeight="1">
      <c r="B291" s="1" t="s">
        <v>13</v>
      </c>
      <c r="C291" s="11" t="s">
        <v>7</v>
      </c>
      <c r="D291" s="11" t="s">
        <v>66</v>
      </c>
      <c r="E291" s="11" t="s">
        <v>282</v>
      </c>
      <c r="F291" s="1" t="s">
        <v>281</v>
      </c>
      <c r="G291" s="23" t="s">
        <v>1012</v>
      </c>
      <c r="H291" s="1" t="s">
        <v>283</v>
      </c>
      <c r="I291" s="1" t="s">
        <v>1060</v>
      </c>
    </row>
    <row r="292" spans="2:14" ht="12" customHeight="1">
      <c r="B292" s="1" t="s">
        <v>13</v>
      </c>
      <c r="C292" s="11" t="s">
        <v>12</v>
      </c>
      <c r="D292" s="11" t="s">
        <v>66</v>
      </c>
      <c r="E292" s="11" t="s">
        <v>282</v>
      </c>
      <c r="F292" s="1" t="s">
        <v>281</v>
      </c>
      <c r="G292" s="23" t="s">
        <v>1015</v>
      </c>
      <c r="H292" s="1" t="s">
        <v>284</v>
      </c>
      <c r="I292" s="1" t="s">
        <v>1060</v>
      </c>
    </row>
    <row r="293" spans="2:14" ht="12" customHeight="1">
      <c r="B293" s="1" t="s">
        <v>13</v>
      </c>
      <c r="C293" s="11" t="s">
        <v>7</v>
      </c>
      <c r="D293" s="11" t="s">
        <v>66</v>
      </c>
      <c r="E293" s="11" t="s">
        <v>282</v>
      </c>
      <c r="F293" s="1" t="s">
        <v>281</v>
      </c>
      <c r="G293" s="23" t="s">
        <v>1016</v>
      </c>
      <c r="H293" s="1" t="s">
        <v>285</v>
      </c>
      <c r="I293" s="1" t="s">
        <v>1060</v>
      </c>
    </row>
    <row r="294" spans="2:14" ht="12" customHeight="1">
      <c r="B294" s="1" t="s">
        <v>13</v>
      </c>
      <c r="C294" s="11" t="s">
        <v>7</v>
      </c>
      <c r="D294" s="11" t="s">
        <v>66</v>
      </c>
      <c r="E294" s="11" t="s">
        <v>282</v>
      </c>
      <c r="F294" s="1" t="s">
        <v>420</v>
      </c>
      <c r="G294" s="23" t="s">
        <v>1012</v>
      </c>
      <c r="H294" s="1" t="s">
        <v>421</v>
      </c>
      <c r="I294" s="1" t="s">
        <v>1060</v>
      </c>
    </row>
    <row r="295" spans="2:14" ht="12" customHeight="1">
      <c r="B295" s="1" t="s">
        <v>13</v>
      </c>
      <c r="C295" s="11" t="s">
        <v>12</v>
      </c>
      <c r="D295" s="11" t="s">
        <v>66</v>
      </c>
      <c r="E295" s="11" t="s">
        <v>282</v>
      </c>
      <c r="F295" s="1" t="s">
        <v>420</v>
      </c>
      <c r="G295" s="23" t="s">
        <v>1015</v>
      </c>
      <c r="H295" s="1" t="s">
        <v>422</v>
      </c>
      <c r="I295" s="1" t="s">
        <v>1060</v>
      </c>
    </row>
    <row r="296" spans="2:14" ht="12" customHeight="1">
      <c r="B296" s="1" t="s">
        <v>13</v>
      </c>
      <c r="C296" s="11" t="s">
        <v>7</v>
      </c>
      <c r="D296" s="11" t="s">
        <v>66</v>
      </c>
      <c r="E296" s="11" t="s">
        <v>282</v>
      </c>
      <c r="F296" s="1" t="s">
        <v>420</v>
      </c>
      <c r="G296" s="23" t="s">
        <v>1016</v>
      </c>
      <c r="H296" s="1" t="s">
        <v>423</v>
      </c>
      <c r="I296" s="1" t="s">
        <v>1060</v>
      </c>
    </row>
    <row r="297" spans="2:14" ht="12" customHeight="1">
      <c r="B297" s="1" t="s">
        <v>13</v>
      </c>
      <c r="C297" s="11" t="s">
        <v>12</v>
      </c>
      <c r="D297" s="11" t="s">
        <v>66</v>
      </c>
      <c r="E297" s="11" t="s">
        <v>282</v>
      </c>
      <c r="F297" s="1" t="s">
        <v>420</v>
      </c>
      <c r="G297" s="23" t="s">
        <v>1017</v>
      </c>
      <c r="H297" s="1" t="s">
        <v>424</v>
      </c>
      <c r="I297" s="1" t="s">
        <v>1060</v>
      </c>
    </row>
    <row r="298" spans="2:14" ht="12" customHeight="1">
      <c r="B298" s="1" t="s">
        <v>13</v>
      </c>
      <c r="C298" s="11" t="s">
        <v>12</v>
      </c>
      <c r="D298" s="11" t="s">
        <v>66</v>
      </c>
      <c r="E298" s="11" t="s">
        <v>282</v>
      </c>
      <c r="F298" s="1" t="s">
        <v>425</v>
      </c>
      <c r="G298" s="23" t="s">
        <v>1063</v>
      </c>
      <c r="H298" s="1" t="s">
        <v>426</v>
      </c>
      <c r="I298" s="1" t="s">
        <v>1060</v>
      </c>
    </row>
    <row r="299" spans="2:14" ht="12" customHeight="1">
      <c r="B299" s="1" t="s">
        <v>13</v>
      </c>
      <c r="C299" s="11" t="s">
        <v>12</v>
      </c>
      <c r="D299" s="11" t="s">
        <v>66</v>
      </c>
      <c r="E299" s="11" t="s">
        <v>282</v>
      </c>
      <c r="F299" s="1" t="s">
        <v>281</v>
      </c>
      <c r="G299" s="23" t="s">
        <v>1017</v>
      </c>
      <c r="H299" s="1" t="s">
        <v>286</v>
      </c>
      <c r="I299" s="1" t="s">
        <v>1060</v>
      </c>
    </row>
    <row r="300" spans="2:14" ht="12" customHeight="1">
      <c r="D300" s="15" t="s">
        <v>17</v>
      </c>
      <c r="E300" s="20" t="s">
        <v>996</v>
      </c>
    </row>
    <row r="301" spans="2:14" s="17" customFormat="1" ht="15.75" customHeight="1">
      <c r="B301" s="13"/>
      <c r="C301" s="13"/>
      <c r="D301" s="16" t="s">
        <v>17</v>
      </c>
      <c r="E301" s="13" t="s">
        <v>996</v>
      </c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ht="12" customHeight="1">
      <c r="D302" s="15" t="s">
        <v>85</v>
      </c>
      <c r="E302" s="20" t="s">
        <v>288</v>
      </c>
    </row>
    <row r="303" spans="2:14" s="17" customFormat="1" ht="15.75" customHeight="1">
      <c r="B303" s="13"/>
      <c r="C303" s="13"/>
      <c r="D303" s="16" t="s">
        <v>85</v>
      </c>
      <c r="E303" s="13" t="s">
        <v>288</v>
      </c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ht="12" customHeight="1">
      <c r="B304" s="1" t="s">
        <v>13</v>
      </c>
      <c r="C304" s="11" t="s">
        <v>12</v>
      </c>
      <c r="D304" s="11" t="s">
        <v>85</v>
      </c>
      <c r="E304" s="11" t="s">
        <v>288</v>
      </c>
      <c r="F304" s="1" t="s">
        <v>287</v>
      </c>
      <c r="G304" s="23" t="s">
        <v>18</v>
      </c>
      <c r="H304" s="1" t="s">
        <v>289</v>
      </c>
      <c r="I304" s="1" t="s">
        <v>1060</v>
      </c>
    </row>
    <row r="305" spans="2:14" ht="12" customHeight="1">
      <c r="B305" s="1" t="s">
        <v>13</v>
      </c>
      <c r="C305" s="11" t="s">
        <v>12</v>
      </c>
      <c r="D305" s="11" t="s">
        <v>85</v>
      </c>
      <c r="E305" s="11" t="s">
        <v>288</v>
      </c>
      <c r="F305" s="1" t="s">
        <v>4</v>
      </c>
      <c r="G305" s="23" t="s">
        <v>38</v>
      </c>
      <c r="H305" s="1" t="s">
        <v>290</v>
      </c>
      <c r="I305" s="1" t="s">
        <v>1060</v>
      </c>
    </row>
    <row r="306" spans="2:14" ht="12" customHeight="1">
      <c r="B306" s="1" t="s">
        <v>13</v>
      </c>
      <c r="C306" s="11" t="s">
        <v>12</v>
      </c>
      <c r="D306" s="11" t="s">
        <v>85</v>
      </c>
      <c r="E306" s="11" t="s">
        <v>288</v>
      </c>
      <c r="F306" s="1" t="s">
        <v>1030</v>
      </c>
      <c r="G306" s="23" t="s">
        <v>1035</v>
      </c>
      <c r="H306" s="1" t="s">
        <v>291</v>
      </c>
      <c r="I306" s="1" t="s">
        <v>1060</v>
      </c>
    </row>
    <row r="307" spans="2:14" ht="12" customHeight="1">
      <c r="B307" s="1" t="s">
        <v>13</v>
      </c>
      <c r="C307" s="11" t="s">
        <v>12</v>
      </c>
      <c r="D307" s="11" t="s">
        <v>85</v>
      </c>
      <c r="E307" s="11" t="s">
        <v>288</v>
      </c>
      <c r="F307" s="1" t="s">
        <v>1030</v>
      </c>
      <c r="G307" s="23" t="s">
        <v>1032</v>
      </c>
      <c r="H307" s="1" t="s">
        <v>292</v>
      </c>
      <c r="I307" s="1" t="s">
        <v>1060</v>
      </c>
    </row>
    <row r="308" spans="2:14" ht="12" customHeight="1">
      <c r="B308" s="1" t="s">
        <v>13</v>
      </c>
      <c r="C308" s="11" t="s">
        <v>12</v>
      </c>
      <c r="D308" s="11" t="s">
        <v>85</v>
      </c>
      <c r="E308" s="11" t="s">
        <v>288</v>
      </c>
      <c r="F308" s="1" t="s">
        <v>1030</v>
      </c>
      <c r="G308" s="23" t="s">
        <v>1037</v>
      </c>
      <c r="H308" s="1" t="s">
        <v>293</v>
      </c>
      <c r="I308" s="1" t="s">
        <v>1060</v>
      </c>
    </row>
    <row r="309" spans="2:14" ht="12" customHeight="1">
      <c r="B309" s="1" t="s">
        <v>13</v>
      </c>
      <c r="C309" s="11" t="s">
        <v>7</v>
      </c>
      <c r="D309" s="11" t="s">
        <v>85</v>
      </c>
      <c r="E309" s="11" t="s">
        <v>288</v>
      </c>
      <c r="F309" s="1" t="s">
        <v>1030</v>
      </c>
      <c r="G309" s="23" t="s">
        <v>1036</v>
      </c>
      <c r="H309" s="1" t="s">
        <v>294</v>
      </c>
      <c r="I309" s="1" t="s">
        <v>1060</v>
      </c>
    </row>
    <row r="310" spans="2:14" ht="12" customHeight="1">
      <c r="B310" s="1" t="s">
        <v>13</v>
      </c>
      <c r="C310" s="11" t="s">
        <v>12</v>
      </c>
      <c r="D310" s="11" t="s">
        <v>85</v>
      </c>
      <c r="E310" s="11" t="s">
        <v>288</v>
      </c>
      <c r="F310" s="1" t="s">
        <v>97</v>
      </c>
      <c r="G310" s="23" t="s">
        <v>19</v>
      </c>
      <c r="H310" s="1" t="s">
        <v>295</v>
      </c>
      <c r="I310" s="1" t="s">
        <v>1060</v>
      </c>
    </row>
    <row r="311" spans="2:14" ht="12" customHeight="1">
      <c r="D311" s="15" t="s">
        <v>16</v>
      </c>
      <c r="E311" s="20" t="s">
        <v>872</v>
      </c>
    </row>
    <row r="312" spans="2:14" s="17" customFormat="1" ht="15.75" customHeight="1">
      <c r="B312" s="13"/>
      <c r="C312" s="13"/>
      <c r="D312" s="16" t="s">
        <v>16</v>
      </c>
      <c r="E312" s="13" t="s">
        <v>872</v>
      </c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ht="12" customHeight="1">
      <c r="B313" s="1" t="s">
        <v>13</v>
      </c>
      <c r="C313" s="11" t="s">
        <v>12</v>
      </c>
      <c r="D313" s="11" t="s">
        <v>16</v>
      </c>
      <c r="E313" s="11" t="s">
        <v>872</v>
      </c>
      <c r="F313" s="1" t="s">
        <v>101</v>
      </c>
      <c r="G313" s="23" t="s">
        <v>934</v>
      </c>
      <c r="H313" s="1" t="s">
        <v>296</v>
      </c>
      <c r="I313" s="1" t="s">
        <v>1060</v>
      </c>
    </row>
    <row r="314" spans="2:14" ht="12" customHeight="1">
      <c r="D314" s="15" t="s">
        <v>297</v>
      </c>
      <c r="E314" s="20" t="s">
        <v>885</v>
      </c>
    </row>
    <row r="315" spans="2:14" s="17" customFormat="1" ht="15.75" customHeight="1">
      <c r="B315" s="13"/>
      <c r="C315" s="13"/>
      <c r="D315" s="16" t="s">
        <v>297</v>
      </c>
      <c r="E315" s="13" t="s">
        <v>885</v>
      </c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ht="12" customHeight="1">
      <c r="B316" s="1" t="s">
        <v>13</v>
      </c>
      <c r="C316" s="11" t="s">
        <v>12</v>
      </c>
      <c r="D316" s="11" t="s">
        <v>297</v>
      </c>
      <c r="E316" s="11" t="s">
        <v>885</v>
      </c>
      <c r="F316" s="1" t="s">
        <v>298</v>
      </c>
      <c r="G316" s="23" t="s">
        <v>1054</v>
      </c>
      <c r="H316" s="1" t="s">
        <v>300</v>
      </c>
      <c r="I316" s="1" t="s">
        <v>1060</v>
      </c>
    </row>
    <row r="317" spans="2:14" ht="12" customHeight="1">
      <c r="B317" s="1" t="s">
        <v>13</v>
      </c>
      <c r="C317" s="11" t="s">
        <v>12</v>
      </c>
      <c r="D317" s="11" t="s">
        <v>297</v>
      </c>
      <c r="E317" s="11" t="s">
        <v>299</v>
      </c>
      <c r="F317" s="1" t="s">
        <v>298</v>
      </c>
      <c r="G317" s="23" t="s">
        <v>1053</v>
      </c>
      <c r="H317" s="1" t="s">
        <v>301</v>
      </c>
      <c r="I317" s="1" t="s">
        <v>1060</v>
      </c>
    </row>
    <row r="318" spans="2:14" ht="12" customHeight="1">
      <c r="D318" s="15" t="s">
        <v>297</v>
      </c>
      <c r="E318" s="20" t="s">
        <v>302</v>
      </c>
    </row>
    <row r="319" spans="2:14" s="17" customFormat="1" ht="15.75" customHeight="1">
      <c r="B319" s="13"/>
      <c r="C319" s="13"/>
      <c r="D319" s="16" t="s">
        <v>297</v>
      </c>
      <c r="E319" s="13" t="s">
        <v>302</v>
      </c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ht="12" customHeight="1">
      <c r="B320" s="1" t="s">
        <v>13</v>
      </c>
      <c r="C320" s="11" t="s">
        <v>12</v>
      </c>
      <c r="D320" s="11" t="s">
        <v>297</v>
      </c>
      <c r="E320" s="11" t="s">
        <v>302</v>
      </c>
      <c r="F320" s="1" t="s">
        <v>298</v>
      </c>
      <c r="G320" s="23" t="s">
        <v>1042</v>
      </c>
      <c r="H320" s="1" t="s">
        <v>303</v>
      </c>
      <c r="I320" s="1" t="s">
        <v>1060</v>
      </c>
    </row>
    <row r="321" spans="2:14" ht="12" customHeight="1">
      <c r="B321" s="1" t="s">
        <v>13</v>
      </c>
      <c r="C321" s="11" t="s">
        <v>12</v>
      </c>
      <c r="D321" s="11" t="s">
        <v>297</v>
      </c>
      <c r="E321" s="11" t="s">
        <v>302</v>
      </c>
      <c r="F321" s="1" t="s">
        <v>298</v>
      </c>
      <c r="G321" s="23" t="s">
        <v>1053</v>
      </c>
      <c r="H321" s="1" t="s">
        <v>304</v>
      </c>
      <c r="I321" s="1" t="s">
        <v>1060</v>
      </c>
    </row>
    <row r="322" spans="2:14" ht="12" customHeight="1">
      <c r="B322" s="1" t="s">
        <v>13</v>
      </c>
      <c r="C322" s="11" t="s">
        <v>12</v>
      </c>
      <c r="D322" s="11" t="s">
        <v>297</v>
      </c>
      <c r="E322" s="11" t="s">
        <v>302</v>
      </c>
      <c r="F322" s="1" t="s">
        <v>298</v>
      </c>
      <c r="G322" s="23" t="s">
        <v>1041</v>
      </c>
      <c r="H322" s="1" t="s">
        <v>305</v>
      </c>
      <c r="I322" s="1" t="s">
        <v>1060</v>
      </c>
    </row>
    <row r="323" spans="2:14" ht="12" customHeight="1">
      <c r="B323" s="1" t="s">
        <v>13</v>
      </c>
      <c r="C323" s="11" t="s">
        <v>12</v>
      </c>
      <c r="D323" s="11" t="s">
        <v>297</v>
      </c>
      <c r="E323" s="11" t="s">
        <v>302</v>
      </c>
      <c r="F323" s="1" t="s">
        <v>298</v>
      </c>
      <c r="G323" s="23" t="s">
        <v>1053</v>
      </c>
      <c r="H323" s="1" t="s">
        <v>306</v>
      </c>
      <c r="I323" s="1" t="s">
        <v>1060</v>
      </c>
    </row>
    <row r="324" spans="2:14" ht="12" customHeight="1">
      <c r="B324" s="1" t="s">
        <v>13</v>
      </c>
      <c r="C324" s="11" t="s">
        <v>7</v>
      </c>
      <c r="D324" s="11" t="s">
        <v>297</v>
      </c>
      <c r="E324" s="11" t="s">
        <v>302</v>
      </c>
      <c r="F324" s="1" t="s">
        <v>298</v>
      </c>
      <c r="G324" s="23" t="s">
        <v>1041</v>
      </c>
      <c r="H324" s="1" t="s">
        <v>307</v>
      </c>
      <c r="I324" s="1" t="s">
        <v>1060</v>
      </c>
    </row>
    <row r="325" spans="2:14" ht="12" customHeight="1">
      <c r="B325" s="1" t="s">
        <v>13</v>
      </c>
      <c r="C325" s="11" t="s">
        <v>7</v>
      </c>
      <c r="D325" s="11" t="s">
        <v>297</v>
      </c>
      <c r="E325" s="11" t="s">
        <v>302</v>
      </c>
      <c r="F325" s="1" t="s">
        <v>298</v>
      </c>
      <c r="G325" s="23" t="s">
        <v>1053</v>
      </c>
      <c r="H325" s="1" t="s">
        <v>308</v>
      </c>
      <c r="I325" s="1" t="s">
        <v>1060</v>
      </c>
    </row>
    <row r="326" spans="2:14" ht="12" customHeight="1">
      <c r="B326" s="1" t="s">
        <v>13</v>
      </c>
      <c r="C326" s="11" t="s">
        <v>7</v>
      </c>
      <c r="D326" s="11" t="s">
        <v>297</v>
      </c>
      <c r="E326" s="11" t="s">
        <v>302</v>
      </c>
      <c r="F326" s="1" t="s">
        <v>298</v>
      </c>
      <c r="G326" s="23" t="s">
        <v>1041</v>
      </c>
      <c r="H326" s="1" t="s">
        <v>309</v>
      </c>
      <c r="I326" s="1" t="s">
        <v>1060</v>
      </c>
    </row>
    <row r="327" spans="2:14" ht="12" customHeight="1">
      <c r="B327" s="1" t="s">
        <v>13</v>
      </c>
      <c r="C327" s="11" t="s">
        <v>12</v>
      </c>
      <c r="D327" s="11" t="s">
        <v>297</v>
      </c>
      <c r="E327" s="11" t="s">
        <v>302</v>
      </c>
      <c r="F327" s="1" t="s">
        <v>310</v>
      </c>
      <c r="G327" s="23" t="s">
        <v>1044</v>
      </c>
      <c r="H327" s="1" t="s">
        <v>311</v>
      </c>
      <c r="I327" s="1" t="s">
        <v>1060</v>
      </c>
    </row>
    <row r="328" spans="2:14" ht="12" customHeight="1">
      <c r="D328" s="15" t="s">
        <v>17</v>
      </c>
      <c r="E328" s="20" t="s">
        <v>312</v>
      </c>
    </row>
    <row r="329" spans="2:14" s="17" customFormat="1" ht="15.75" customHeight="1">
      <c r="B329" s="13"/>
      <c r="C329" s="13"/>
      <c r="D329" s="16" t="s">
        <v>17</v>
      </c>
      <c r="E329" s="13" t="s">
        <v>312</v>
      </c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ht="12" customHeight="1">
      <c r="B330" s="1" t="s">
        <v>13</v>
      </c>
      <c r="C330" s="11" t="s">
        <v>7</v>
      </c>
      <c r="D330" s="11" t="s">
        <v>17</v>
      </c>
      <c r="E330" s="11" t="s">
        <v>312</v>
      </c>
      <c r="F330" s="1" t="s">
        <v>3</v>
      </c>
      <c r="G330" s="23" t="s">
        <v>18</v>
      </c>
      <c r="H330" s="1" t="s">
        <v>313</v>
      </c>
      <c r="I330" s="1" t="s">
        <v>1060</v>
      </c>
    </row>
    <row r="331" spans="2:14" ht="12" customHeight="1">
      <c r="B331" s="1" t="s">
        <v>13</v>
      </c>
      <c r="C331" s="11" t="s">
        <v>7</v>
      </c>
      <c r="D331" s="11" t="s">
        <v>17</v>
      </c>
      <c r="E331" s="11" t="s">
        <v>312</v>
      </c>
      <c r="F331" s="1" t="s">
        <v>4</v>
      </c>
      <c r="G331" s="23" t="s">
        <v>38</v>
      </c>
      <c r="H331" s="1" t="s">
        <v>314</v>
      </c>
      <c r="I331" s="1" t="s">
        <v>1060</v>
      </c>
    </row>
    <row r="332" spans="2:14" ht="12" customHeight="1">
      <c r="B332" s="1" t="s">
        <v>13</v>
      </c>
      <c r="C332" s="11" t="s">
        <v>7</v>
      </c>
      <c r="D332" s="11" t="s">
        <v>17</v>
      </c>
      <c r="E332" s="11" t="s">
        <v>312</v>
      </c>
      <c r="F332" s="1" t="s">
        <v>1029</v>
      </c>
      <c r="G332" s="23" t="s">
        <v>1036</v>
      </c>
      <c r="H332" s="1" t="s">
        <v>315</v>
      </c>
      <c r="I332" s="1" t="s">
        <v>1060</v>
      </c>
    </row>
    <row r="333" spans="2:14" ht="12" customHeight="1">
      <c r="B333" s="1" t="s">
        <v>13</v>
      </c>
      <c r="C333" s="11" t="s">
        <v>7</v>
      </c>
      <c r="D333" s="11" t="s">
        <v>17</v>
      </c>
      <c r="E333" s="11" t="s">
        <v>312</v>
      </c>
      <c r="F333" s="1" t="s">
        <v>1029</v>
      </c>
      <c r="G333" s="23" t="s">
        <v>1037</v>
      </c>
      <c r="H333" s="1" t="s">
        <v>316</v>
      </c>
      <c r="I333" s="1" t="s">
        <v>1060</v>
      </c>
    </row>
    <row r="334" spans="2:14" ht="12" customHeight="1">
      <c r="B334" s="1" t="s">
        <v>13</v>
      </c>
      <c r="C334" s="11" t="s">
        <v>7</v>
      </c>
      <c r="D334" s="11" t="s">
        <v>17</v>
      </c>
      <c r="E334" s="11" t="s">
        <v>312</v>
      </c>
      <c r="F334" s="1" t="s">
        <v>1029</v>
      </c>
      <c r="G334" s="23" t="s">
        <v>1031</v>
      </c>
      <c r="H334" s="1" t="s">
        <v>317</v>
      </c>
      <c r="I334" s="1" t="s">
        <v>1060</v>
      </c>
    </row>
    <row r="335" spans="2:14" ht="12" customHeight="1">
      <c r="B335" s="1" t="s">
        <v>13</v>
      </c>
      <c r="C335" s="11" t="s">
        <v>7</v>
      </c>
      <c r="D335" s="11" t="s">
        <v>17</v>
      </c>
      <c r="E335" s="11" t="s">
        <v>312</v>
      </c>
      <c r="F335" s="1" t="s">
        <v>1029</v>
      </c>
      <c r="G335" s="23" t="s">
        <v>1032</v>
      </c>
      <c r="H335" s="1" t="s">
        <v>318</v>
      </c>
      <c r="I335" s="1" t="s">
        <v>1060</v>
      </c>
    </row>
    <row r="336" spans="2:14" ht="12" customHeight="1">
      <c r="B336" s="1" t="s">
        <v>13</v>
      </c>
      <c r="C336" s="11" t="s">
        <v>7</v>
      </c>
      <c r="D336" s="11" t="s">
        <v>17</v>
      </c>
      <c r="E336" s="11" t="s">
        <v>312</v>
      </c>
      <c r="F336" s="1" t="s">
        <v>97</v>
      </c>
      <c r="G336" s="23" t="s">
        <v>947</v>
      </c>
      <c r="H336" s="1" t="s">
        <v>319</v>
      </c>
      <c r="I336" s="1" t="s">
        <v>1060</v>
      </c>
    </row>
    <row r="337" spans="2:14" ht="12" customHeight="1">
      <c r="D337" s="15" t="s">
        <v>16</v>
      </c>
      <c r="E337" s="20" t="s">
        <v>873</v>
      </c>
    </row>
    <row r="338" spans="2:14" s="17" customFormat="1" ht="15.75" customHeight="1">
      <c r="B338" s="13"/>
      <c r="C338" s="13"/>
      <c r="D338" s="16" t="s">
        <v>16</v>
      </c>
      <c r="E338" s="13" t="s">
        <v>873</v>
      </c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ht="12" customHeight="1">
      <c r="B339" s="1" t="s">
        <v>13</v>
      </c>
      <c r="C339" s="11" t="s">
        <v>12</v>
      </c>
      <c r="D339" s="11" t="s">
        <v>16</v>
      </c>
      <c r="E339" s="11" t="s">
        <v>873</v>
      </c>
      <c r="F339" s="1" t="s">
        <v>101</v>
      </c>
      <c r="G339" s="23" t="s">
        <v>935</v>
      </c>
      <c r="H339" s="1" t="s">
        <v>320</v>
      </c>
      <c r="I339" s="1" t="s">
        <v>1060</v>
      </c>
    </row>
    <row r="340" spans="2:14" ht="12" customHeight="1">
      <c r="D340" s="15" t="s">
        <v>66</v>
      </c>
      <c r="E340" s="20" t="s">
        <v>322</v>
      </c>
    </row>
    <row r="341" spans="2:14" s="17" customFormat="1" ht="15.75" customHeight="1">
      <c r="B341" s="13"/>
      <c r="C341" s="13"/>
      <c r="D341" s="16" t="s">
        <v>66</v>
      </c>
      <c r="E341" s="13" t="s">
        <v>322</v>
      </c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ht="12" customHeight="1">
      <c r="B342" s="1" t="s">
        <v>13</v>
      </c>
      <c r="C342" s="11" t="s">
        <v>7</v>
      </c>
      <c r="D342" s="11" t="s">
        <v>66</v>
      </c>
      <c r="E342" s="11" t="s">
        <v>322</v>
      </c>
      <c r="F342" s="1" t="s">
        <v>281</v>
      </c>
      <c r="G342" s="23" t="s">
        <v>1008</v>
      </c>
      <c r="H342" s="1" t="s">
        <v>327</v>
      </c>
      <c r="I342" s="1" t="s">
        <v>1060</v>
      </c>
    </row>
    <row r="343" spans="2:14" ht="12" customHeight="1">
      <c r="B343" s="1" t="s">
        <v>13</v>
      </c>
      <c r="C343" s="11" t="s">
        <v>12</v>
      </c>
      <c r="D343" s="11" t="s">
        <v>66</v>
      </c>
      <c r="E343" s="11" t="s">
        <v>322</v>
      </c>
      <c r="F343" s="1" t="s">
        <v>281</v>
      </c>
      <c r="G343" s="23" t="s">
        <v>1009</v>
      </c>
      <c r="H343" s="1" t="s">
        <v>328</v>
      </c>
      <c r="I343" s="1" t="s">
        <v>1060</v>
      </c>
    </row>
    <row r="344" spans="2:14" ht="12" customHeight="1">
      <c r="B344" s="1" t="s">
        <v>13</v>
      </c>
      <c r="C344" s="11" t="s">
        <v>12</v>
      </c>
      <c r="D344" s="11" t="s">
        <v>66</v>
      </c>
      <c r="E344" s="11" t="s">
        <v>322</v>
      </c>
      <c r="F344" s="1" t="s">
        <v>281</v>
      </c>
      <c r="G344" s="23" t="s">
        <v>1018</v>
      </c>
      <c r="H344" s="1" t="s">
        <v>329</v>
      </c>
      <c r="I344" s="1" t="s">
        <v>1060</v>
      </c>
    </row>
    <row r="345" spans="2:14" ht="12" customHeight="1">
      <c r="B345" s="1" t="s">
        <v>13</v>
      </c>
      <c r="C345" s="11" t="s">
        <v>12</v>
      </c>
      <c r="D345" s="11" t="s">
        <v>66</v>
      </c>
      <c r="E345" s="11" t="s">
        <v>322</v>
      </c>
      <c r="F345" s="1" t="s">
        <v>281</v>
      </c>
      <c r="G345" s="23" t="s">
        <v>1019</v>
      </c>
      <c r="H345" s="1" t="s">
        <v>330</v>
      </c>
      <c r="I345" s="1" t="s">
        <v>1060</v>
      </c>
    </row>
    <row r="346" spans="2:14" ht="12" customHeight="1">
      <c r="B346" s="1" t="s">
        <v>11</v>
      </c>
      <c r="C346" s="11" t="s">
        <v>12</v>
      </c>
      <c r="D346" s="11" t="s">
        <v>66</v>
      </c>
      <c r="E346" s="11" t="s">
        <v>322</v>
      </c>
      <c r="F346" s="1" t="s">
        <v>321</v>
      </c>
      <c r="G346" s="23" t="s">
        <v>1019</v>
      </c>
      <c r="H346" s="1" t="s">
        <v>326</v>
      </c>
      <c r="I346" s="1" t="s">
        <v>1060</v>
      </c>
    </row>
    <row r="347" spans="2:14" ht="12" customHeight="1">
      <c r="B347" s="1" t="s">
        <v>11</v>
      </c>
      <c r="C347" s="11" t="s">
        <v>7</v>
      </c>
      <c r="D347" s="11" t="s">
        <v>66</v>
      </c>
      <c r="E347" s="11" t="s">
        <v>322</v>
      </c>
      <c r="F347" s="1" t="s">
        <v>321</v>
      </c>
      <c r="G347" s="23" t="s">
        <v>1008</v>
      </c>
      <c r="H347" s="1" t="s">
        <v>323</v>
      </c>
      <c r="I347" s="1" t="s">
        <v>1060</v>
      </c>
    </row>
    <row r="348" spans="2:14" ht="12" customHeight="1">
      <c r="B348" s="1" t="s">
        <v>11</v>
      </c>
      <c r="C348" s="11" t="s">
        <v>12</v>
      </c>
      <c r="D348" s="11" t="s">
        <v>66</v>
      </c>
      <c r="E348" s="11" t="s">
        <v>322</v>
      </c>
      <c r="F348" s="1" t="s">
        <v>321</v>
      </c>
      <c r="G348" s="23" t="s">
        <v>1009</v>
      </c>
      <c r="H348" s="1" t="s">
        <v>324</v>
      </c>
      <c r="I348" s="1" t="s">
        <v>1060</v>
      </c>
    </row>
    <row r="349" spans="2:14" ht="12" customHeight="1">
      <c r="B349" s="1" t="s">
        <v>11</v>
      </c>
      <c r="C349" s="11" t="s">
        <v>12</v>
      </c>
      <c r="D349" s="11" t="s">
        <v>66</v>
      </c>
      <c r="E349" s="11" t="s">
        <v>322</v>
      </c>
      <c r="F349" s="1" t="s">
        <v>321</v>
      </c>
      <c r="G349" s="23" t="s">
        <v>1018</v>
      </c>
      <c r="H349" s="1" t="s">
        <v>325</v>
      </c>
      <c r="I349" s="1" t="s">
        <v>1060</v>
      </c>
    </row>
    <row r="350" spans="2:14" ht="12" customHeight="1">
      <c r="B350" s="1" t="s">
        <v>13</v>
      </c>
      <c r="C350" s="11" t="s">
        <v>7</v>
      </c>
      <c r="D350" s="11" t="s">
        <v>66</v>
      </c>
      <c r="E350" s="11" t="s">
        <v>322</v>
      </c>
      <c r="F350" s="1" t="s">
        <v>281</v>
      </c>
      <c r="G350" s="11" t="s">
        <v>1008</v>
      </c>
      <c r="H350" s="1" t="s">
        <v>808</v>
      </c>
      <c r="I350" s="1" t="s">
        <v>1060</v>
      </c>
    </row>
    <row r="351" spans="2:14" ht="12" customHeight="1">
      <c r="B351" s="1" t="s">
        <v>13</v>
      </c>
      <c r="C351" s="11" t="s">
        <v>7</v>
      </c>
      <c r="D351" s="11" t="s">
        <v>66</v>
      </c>
      <c r="E351" s="11" t="s">
        <v>322</v>
      </c>
      <c r="F351" s="1" t="s">
        <v>281</v>
      </c>
      <c r="G351" s="11" t="s">
        <v>1018</v>
      </c>
      <c r="H351" s="1" t="s">
        <v>809</v>
      </c>
      <c r="I351" s="1" t="s">
        <v>1060</v>
      </c>
    </row>
    <row r="352" spans="2:14" ht="12" customHeight="1">
      <c r="B352" s="1" t="s">
        <v>11</v>
      </c>
      <c r="C352" s="11" t="s">
        <v>12</v>
      </c>
      <c r="D352" s="11" t="s">
        <v>66</v>
      </c>
      <c r="E352" s="11" t="s">
        <v>322</v>
      </c>
      <c r="F352" s="1" t="s">
        <v>321</v>
      </c>
      <c r="G352" s="11" t="s">
        <v>1022</v>
      </c>
      <c r="H352" s="1" t="s">
        <v>805</v>
      </c>
      <c r="I352" s="1" t="s">
        <v>1060</v>
      </c>
    </row>
    <row r="353" spans="2:14" ht="12" customHeight="1">
      <c r="B353" s="1" t="s">
        <v>13</v>
      </c>
      <c r="C353" s="11" t="s">
        <v>7</v>
      </c>
      <c r="D353" s="11" t="s">
        <v>66</v>
      </c>
      <c r="E353" s="11" t="s">
        <v>322</v>
      </c>
      <c r="F353" s="1" t="s">
        <v>420</v>
      </c>
      <c r="G353" s="11" t="s">
        <v>1008</v>
      </c>
      <c r="H353" s="1" t="s">
        <v>806</v>
      </c>
      <c r="I353" s="1" t="s">
        <v>1060</v>
      </c>
    </row>
    <row r="354" spans="2:14" ht="12" customHeight="1">
      <c r="B354" s="1" t="s">
        <v>13</v>
      </c>
      <c r="C354" s="11" t="s">
        <v>12</v>
      </c>
      <c r="D354" s="11" t="s">
        <v>66</v>
      </c>
      <c r="E354" s="11" t="s">
        <v>322</v>
      </c>
      <c r="F354" s="1" t="s">
        <v>420</v>
      </c>
      <c r="G354" s="11" t="s">
        <v>1009</v>
      </c>
      <c r="H354" s="1" t="s">
        <v>966</v>
      </c>
      <c r="I354" s="1" t="s">
        <v>1060</v>
      </c>
    </row>
    <row r="355" spans="2:14" ht="12" customHeight="1">
      <c r="B355" s="1" t="s">
        <v>13</v>
      </c>
      <c r="C355" s="11" t="s">
        <v>12</v>
      </c>
      <c r="D355" s="11" t="s">
        <v>66</v>
      </c>
      <c r="E355" s="11" t="s">
        <v>322</v>
      </c>
      <c r="F355" s="1" t="s">
        <v>420</v>
      </c>
      <c r="G355" s="11" t="s">
        <v>1019</v>
      </c>
      <c r="H355" s="1" t="s">
        <v>967</v>
      </c>
      <c r="I355" s="1" t="s">
        <v>1060</v>
      </c>
    </row>
    <row r="356" spans="2:14" ht="12" customHeight="1">
      <c r="B356" s="1" t="s">
        <v>13</v>
      </c>
      <c r="C356" s="11" t="s">
        <v>12</v>
      </c>
      <c r="D356" s="11" t="s">
        <v>66</v>
      </c>
      <c r="E356" s="11" t="s">
        <v>322</v>
      </c>
      <c r="F356" s="1" t="s">
        <v>425</v>
      </c>
      <c r="G356" s="11" t="s">
        <v>1062</v>
      </c>
      <c r="H356" s="1" t="s">
        <v>807</v>
      </c>
      <c r="I356" s="1" t="s">
        <v>1060</v>
      </c>
    </row>
    <row r="357" spans="2:14" ht="12" customHeight="1">
      <c r="D357" s="15" t="s">
        <v>16</v>
      </c>
      <c r="E357" s="20" t="s">
        <v>331</v>
      </c>
    </row>
    <row r="358" spans="2:14" s="17" customFormat="1" ht="15.75" customHeight="1">
      <c r="B358" s="13"/>
      <c r="C358" s="13"/>
      <c r="D358" s="16" t="s">
        <v>16</v>
      </c>
      <c r="E358" s="13" t="s">
        <v>331</v>
      </c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ht="12" customHeight="1">
      <c r="B359" s="1" t="s">
        <v>13</v>
      </c>
      <c r="C359" s="11" t="s">
        <v>12</v>
      </c>
      <c r="D359" s="11" t="s">
        <v>16</v>
      </c>
      <c r="E359" s="11" t="s">
        <v>331</v>
      </c>
      <c r="F359" s="1" t="s">
        <v>6</v>
      </c>
      <c r="G359" s="23" t="s">
        <v>15</v>
      </c>
      <c r="H359" s="1" t="s">
        <v>332</v>
      </c>
      <c r="I359" s="1" t="s">
        <v>1060</v>
      </c>
    </row>
    <row r="360" spans="2:14" ht="12" customHeight="1">
      <c r="B360" s="1" t="s">
        <v>13</v>
      </c>
      <c r="C360" s="11" t="s">
        <v>12</v>
      </c>
      <c r="D360" s="11" t="s">
        <v>16</v>
      </c>
      <c r="E360" s="11" t="s">
        <v>331</v>
      </c>
      <c r="F360" s="1" t="s">
        <v>6</v>
      </c>
      <c r="G360" s="23" t="s">
        <v>40</v>
      </c>
      <c r="H360" s="1" t="s">
        <v>333</v>
      </c>
      <c r="I360" s="1" t="s">
        <v>1060</v>
      </c>
    </row>
    <row r="361" spans="2:14" ht="12" customHeight="1">
      <c r="B361" s="1" t="s">
        <v>13</v>
      </c>
      <c r="C361" s="11" t="s">
        <v>7</v>
      </c>
      <c r="D361" s="11" t="s">
        <v>16</v>
      </c>
      <c r="E361" s="11" t="s">
        <v>331</v>
      </c>
      <c r="F361" s="1" t="s">
        <v>6</v>
      </c>
      <c r="G361" s="23" t="s">
        <v>896</v>
      </c>
      <c r="H361" s="1" t="s">
        <v>334</v>
      </c>
      <c r="I361" s="1" t="s">
        <v>1060</v>
      </c>
    </row>
    <row r="362" spans="2:14" ht="12" customHeight="1">
      <c r="B362" s="1" t="s">
        <v>13</v>
      </c>
      <c r="C362" s="11" t="s">
        <v>12</v>
      </c>
      <c r="D362" s="11" t="s">
        <v>16</v>
      </c>
      <c r="E362" s="11" t="s">
        <v>331</v>
      </c>
      <c r="F362" s="1" t="s">
        <v>5</v>
      </c>
      <c r="G362" s="23" t="s">
        <v>19</v>
      </c>
      <c r="H362" s="1" t="s">
        <v>335</v>
      </c>
      <c r="I362" s="1" t="s">
        <v>1060</v>
      </c>
    </row>
    <row r="363" spans="2:14" ht="12" customHeight="1">
      <c r="B363" s="1" t="s">
        <v>13</v>
      </c>
      <c r="C363" s="11" t="s">
        <v>12</v>
      </c>
      <c r="D363" s="11" t="s">
        <v>16</v>
      </c>
      <c r="E363" s="11" t="s">
        <v>331</v>
      </c>
      <c r="F363" s="1" t="s">
        <v>217</v>
      </c>
      <c r="G363" s="23" t="s">
        <v>926</v>
      </c>
      <c r="H363" s="1" t="s">
        <v>336</v>
      </c>
      <c r="I363" s="1" t="s">
        <v>1060</v>
      </c>
    </row>
    <row r="364" spans="2:14" ht="12" customHeight="1">
      <c r="B364" s="1" t="s">
        <v>13</v>
      </c>
      <c r="C364" s="11" t="s">
        <v>12</v>
      </c>
      <c r="D364" s="11" t="s">
        <v>16</v>
      </c>
      <c r="E364" s="11" t="s">
        <v>331</v>
      </c>
      <c r="F364" s="1" t="s">
        <v>37</v>
      </c>
      <c r="G364" s="23" t="s">
        <v>926</v>
      </c>
      <c r="H364" s="1" t="s">
        <v>337</v>
      </c>
      <c r="I364" s="1" t="s">
        <v>1060</v>
      </c>
    </row>
    <row r="365" spans="2:14" ht="12" customHeight="1">
      <c r="B365" s="1" t="s">
        <v>13</v>
      </c>
      <c r="C365" s="11" t="s">
        <v>12</v>
      </c>
      <c r="D365" s="11" t="s">
        <v>16</v>
      </c>
      <c r="E365" s="11" t="s">
        <v>331</v>
      </c>
      <c r="F365" s="1" t="s">
        <v>2</v>
      </c>
      <c r="G365" s="23" t="s">
        <v>21</v>
      </c>
      <c r="H365" s="1" t="s">
        <v>338</v>
      </c>
      <c r="I365" s="1" t="s">
        <v>1060</v>
      </c>
    </row>
    <row r="366" spans="2:14" ht="12" customHeight="1">
      <c r="B366" s="1" t="s">
        <v>13</v>
      </c>
      <c r="C366" s="11" t="s">
        <v>12</v>
      </c>
      <c r="D366" s="11" t="s">
        <v>16</v>
      </c>
      <c r="E366" s="11" t="s">
        <v>331</v>
      </c>
      <c r="F366" s="1" t="s">
        <v>2</v>
      </c>
      <c r="G366" s="23" t="s">
        <v>22</v>
      </c>
      <c r="H366" s="1" t="s">
        <v>339</v>
      </c>
      <c r="I366" s="1" t="s">
        <v>1060</v>
      </c>
    </row>
    <row r="367" spans="2:14" ht="12" customHeight="1">
      <c r="B367" s="1" t="s">
        <v>13</v>
      </c>
      <c r="C367" s="11" t="s">
        <v>12</v>
      </c>
      <c r="D367" s="11" t="s">
        <v>16</v>
      </c>
      <c r="E367" s="11" t="s">
        <v>331</v>
      </c>
      <c r="F367" s="1" t="s">
        <v>2</v>
      </c>
      <c r="G367" s="23" t="s">
        <v>23</v>
      </c>
      <c r="H367" s="1" t="s">
        <v>340</v>
      </c>
      <c r="I367" s="1" t="s">
        <v>1060</v>
      </c>
    </row>
    <row r="368" spans="2:14" ht="12" customHeight="1">
      <c r="B368" s="1" t="s">
        <v>14</v>
      </c>
      <c r="C368" s="11" t="s">
        <v>12</v>
      </c>
      <c r="D368" s="11" t="s">
        <v>16</v>
      </c>
      <c r="E368" s="11" t="s">
        <v>331</v>
      </c>
      <c r="F368" s="1" t="s">
        <v>2</v>
      </c>
      <c r="G368" s="23" t="s">
        <v>21</v>
      </c>
      <c r="H368" s="1" t="s">
        <v>341</v>
      </c>
      <c r="I368" s="1" t="s">
        <v>1060</v>
      </c>
    </row>
    <row r="369" spans="2:14" ht="12" customHeight="1">
      <c r="B369" s="1" t="s">
        <v>14</v>
      </c>
      <c r="C369" s="11" t="s">
        <v>12</v>
      </c>
      <c r="D369" s="11" t="s">
        <v>16</v>
      </c>
      <c r="E369" s="11" t="s">
        <v>331</v>
      </c>
      <c r="F369" s="1" t="s">
        <v>2</v>
      </c>
      <c r="G369" s="23" t="s">
        <v>22</v>
      </c>
      <c r="H369" s="1" t="s">
        <v>342</v>
      </c>
      <c r="I369" s="1" t="s">
        <v>1060</v>
      </c>
    </row>
    <row r="370" spans="2:14" ht="12" customHeight="1">
      <c r="B370" s="1" t="s">
        <v>14</v>
      </c>
      <c r="C370" s="11" t="s">
        <v>12</v>
      </c>
      <c r="D370" s="11" t="s">
        <v>16</v>
      </c>
      <c r="E370" s="11" t="s">
        <v>331</v>
      </c>
      <c r="F370" s="1" t="s">
        <v>2</v>
      </c>
      <c r="G370" s="23" t="s">
        <v>23</v>
      </c>
      <c r="H370" s="1" t="s">
        <v>343</v>
      </c>
      <c r="I370" s="1" t="s">
        <v>1060</v>
      </c>
    </row>
    <row r="371" spans="2:14" ht="12" customHeight="1">
      <c r="D371" s="15" t="s">
        <v>66</v>
      </c>
      <c r="E371" s="20" t="s">
        <v>344</v>
      </c>
    </row>
    <row r="372" spans="2:14" s="17" customFormat="1" ht="15.75" customHeight="1">
      <c r="B372" s="13"/>
      <c r="C372" s="13"/>
      <c r="D372" s="16" t="s">
        <v>66</v>
      </c>
      <c r="E372" s="13" t="s">
        <v>344</v>
      </c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ht="12" customHeight="1">
      <c r="B373" s="1" t="s">
        <v>13</v>
      </c>
      <c r="C373" s="11" t="s">
        <v>12</v>
      </c>
      <c r="D373" s="11" t="s">
        <v>66</v>
      </c>
      <c r="E373" s="11" t="s">
        <v>344</v>
      </c>
      <c r="F373" s="1" t="s">
        <v>78</v>
      </c>
      <c r="G373" s="23" t="s">
        <v>999</v>
      </c>
      <c r="H373" s="1" t="s">
        <v>353</v>
      </c>
      <c r="I373" s="1" t="s">
        <v>1060</v>
      </c>
    </row>
    <row r="374" spans="2:14" ht="12" customHeight="1">
      <c r="B374" s="1" t="s">
        <v>13</v>
      </c>
      <c r="C374" s="11" t="s">
        <v>12</v>
      </c>
      <c r="D374" s="11" t="s">
        <v>66</v>
      </c>
      <c r="E374" s="11" t="s">
        <v>344</v>
      </c>
      <c r="F374" s="1" t="s">
        <v>78</v>
      </c>
      <c r="G374" s="23" t="s">
        <v>999</v>
      </c>
      <c r="H374" s="1" t="s">
        <v>354</v>
      </c>
      <c r="I374" s="1" t="s">
        <v>1060</v>
      </c>
    </row>
    <row r="375" spans="2:14" ht="12" customHeight="1">
      <c r="B375" s="1" t="s">
        <v>13</v>
      </c>
      <c r="C375" s="11" t="s">
        <v>12</v>
      </c>
      <c r="D375" s="11" t="s">
        <v>66</v>
      </c>
      <c r="E375" s="11" t="s">
        <v>344</v>
      </c>
      <c r="F375" s="1" t="s">
        <v>78</v>
      </c>
      <c r="G375" s="23" t="s">
        <v>1001</v>
      </c>
      <c r="H375" s="1" t="s">
        <v>355</v>
      </c>
      <c r="I375" s="1" t="s">
        <v>1060</v>
      </c>
    </row>
    <row r="376" spans="2:14" ht="12" customHeight="1">
      <c r="B376" s="1" t="s">
        <v>13</v>
      </c>
      <c r="C376" s="11" t="s">
        <v>12</v>
      </c>
      <c r="D376" s="11" t="s">
        <v>66</v>
      </c>
      <c r="E376" s="11" t="s">
        <v>344</v>
      </c>
      <c r="F376" s="1" t="s">
        <v>78</v>
      </c>
      <c r="G376" s="23" t="s">
        <v>1001</v>
      </c>
      <c r="H376" s="1" t="s">
        <v>356</v>
      </c>
      <c r="I376" s="1" t="s">
        <v>1060</v>
      </c>
    </row>
    <row r="377" spans="2:14" ht="12" customHeight="1">
      <c r="B377" s="1" t="s">
        <v>13</v>
      </c>
      <c r="C377" s="11" t="s">
        <v>7</v>
      </c>
      <c r="D377" s="11" t="s">
        <v>66</v>
      </c>
      <c r="E377" s="11" t="s">
        <v>344</v>
      </c>
      <c r="F377" s="1" t="s">
        <v>78</v>
      </c>
      <c r="G377" s="23" t="s">
        <v>1002</v>
      </c>
      <c r="H377" s="1" t="s">
        <v>357</v>
      </c>
      <c r="I377" s="1" t="s">
        <v>1060</v>
      </c>
    </row>
    <row r="378" spans="2:14" ht="12" customHeight="1">
      <c r="B378" s="1" t="s">
        <v>13</v>
      </c>
      <c r="C378" s="11" t="s">
        <v>7</v>
      </c>
      <c r="D378" s="11" t="s">
        <v>66</v>
      </c>
      <c r="E378" s="11" t="s">
        <v>344</v>
      </c>
      <c r="F378" s="1" t="s">
        <v>78</v>
      </c>
      <c r="G378" s="23" t="s">
        <v>1002</v>
      </c>
      <c r="H378" s="1" t="s">
        <v>358</v>
      </c>
      <c r="I378" s="1" t="s">
        <v>1060</v>
      </c>
    </row>
    <row r="379" spans="2:14" ht="12" customHeight="1">
      <c r="B379" s="1" t="s">
        <v>11</v>
      </c>
      <c r="C379" s="11" t="s">
        <v>12</v>
      </c>
      <c r="D379" s="11" t="s">
        <v>66</v>
      </c>
      <c r="E379" s="11" t="s">
        <v>344</v>
      </c>
      <c r="F379" s="1" t="s">
        <v>886</v>
      </c>
      <c r="G379" s="23" t="s">
        <v>999</v>
      </c>
      <c r="H379" s="1" t="s">
        <v>345</v>
      </c>
      <c r="I379" s="1" t="s">
        <v>1060</v>
      </c>
    </row>
    <row r="380" spans="2:14" ht="12" customHeight="1">
      <c r="B380" s="1" t="s">
        <v>11</v>
      </c>
      <c r="C380" s="11" t="s">
        <v>12</v>
      </c>
      <c r="D380" s="11" t="s">
        <v>66</v>
      </c>
      <c r="E380" s="11" t="s">
        <v>344</v>
      </c>
      <c r="F380" s="1" t="s">
        <v>886</v>
      </c>
      <c r="G380" s="23" t="s">
        <v>1001</v>
      </c>
      <c r="H380" s="1" t="s">
        <v>346</v>
      </c>
      <c r="I380" s="1" t="s">
        <v>1060</v>
      </c>
    </row>
    <row r="381" spans="2:14" ht="12" customHeight="1">
      <c r="B381" s="1" t="s">
        <v>11</v>
      </c>
      <c r="C381" s="11" t="s">
        <v>7</v>
      </c>
      <c r="D381" s="11" t="s">
        <v>66</v>
      </c>
      <c r="E381" s="11" t="s">
        <v>344</v>
      </c>
      <c r="F381" s="1" t="s">
        <v>886</v>
      </c>
      <c r="G381" s="23" t="s">
        <v>1002</v>
      </c>
      <c r="H381" s="1" t="s">
        <v>347</v>
      </c>
      <c r="I381" s="1" t="s">
        <v>1060</v>
      </c>
    </row>
    <row r="382" spans="2:14" ht="12" customHeight="1">
      <c r="B382" s="1" t="s">
        <v>13</v>
      </c>
      <c r="C382" s="11" t="s">
        <v>12</v>
      </c>
      <c r="D382" s="11" t="s">
        <v>66</v>
      </c>
      <c r="E382" s="11" t="s">
        <v>344</v>
      </c>
      <c r="F382" s="1" t="s">
        <v>71</v>
      </c>
      <c r="G382" s="23" t="s">
        <v>999</v>
      </c>
      <c r="H382" s="1" t="s">
        <v>348</v>
      </c>
      <c r="I382" s="1" t="s">
        <v>1060</v>
      </c>
    </row>
    <row r="383" spans="2:14" ht="12" customHeight="1">
      <c r="B383" s="1" t="s">
        <v>13</v>
      </c>
      <c r="C383" s="11" t="s">
        <v>12</v>
      </c>
      <c r="D383" s="11" t="s">
        <v>66</v>
      </c>
      <c r="E383" s="11" t="s">
        <v>344</v>
      </c>
      <c r="F383" s="1" t="s">
        <v>71</v>
      </c>
      <c r="G383" s="23" t="s">
        <v>999</v>
      </c>
      <c r="H383" s="1" t="s">
        <v>349</v>
      </c>
      <c r="I383" s="1" t="s">
        <v>1060</v>
      </c>
    </row>
    <row r="384" spans="2:14" ht="12" customHeight="1">
      <c r="B384" s="1" t="s">
        <v>13</v>
      </c>
      <c r="C384" s="11" t="s">
        <v>12</v>
      </c>
      <c r="D384" s="11" t="s">
        <v>66</v>
      </c>
      <c r="E384" s="11" t="s">
        <v>344</v>
      </c>
      <c r="F384" s="1" t="s">
        <v>71</v>
      </c>
      <c r="G384" s="23" t="s">
        <v>1001</v>
      </c>
      <c r="H384" s="1" t="s">
        <v>350</v>
      </c>
      <c r="I384" s="1" t="s">
        <v>1060</v>
      </c>
    </row>
    <row r="385" spans="2:14" ht="12" customHeight="1">
      <c r="B385" s="1" t="s">
        <v>13</v>
      </c>
      <c r="C385" s="11" t="s">
        <v>12</v>
      </c>
      <c r="D385" s="11" t="s">
        <v>66</v>
      </c>
      <c r="E385" s="11" t="s">
        <v>344</v>
      </c>
      <c r="F385" s="1" t="s">
        <v>71</v>
      </c>
      <c r="G385" s="23" t="s">
        <v>1001</v>
      </c>
      <c r="H385" s="1" t="s">
        <v>351</v>
      </c>
      <c r="I385" s="1" t="s">
        <v>1060</v>
      </c>
    </row>
    <row r="386" spans="2:14" ht="12" customHeight="1">
      <c r="B386" s="1" t="s">
        <v>13</v>
      </c>
      <c r="C386" s="11" t="s">
        <v>7</v>
      </c>
      <c r="D386" s="11" t="s">
        <v>66</v>
      </c>
      <c r="E386" s="11" t="s">
        <v>344</v>
      </c>
      <c r="F386" s="1" t="s">
        <v>71</v>
      </c>
      <c r="G386" s="23" t="s">
        <v>1002</v>
      </c>
      <c r="H386" s="1" t="s">
        <v>352</v>
      </c>
      <c r="I386" s="1" t="s">
        <v>1060</v>
      </c>
    </row>
    <row r="387" spans="2:14" ht="12" customHeight="1">
      <c r="D387" s="15" t="s">
        <v>66</v>
      </c>
      <c r="E387" s="20" t="s">
        <v>359</v>
      </c>
    </row>
    <row r="388" spans="2:14" s="17" customFormat="1" ht="15.75" customHeight="1">
      <c r="B388" s="13"/>
      <c r="C388" s="13"/>
      <c r="D388" s="16" t="s">
        <v>66</v>
      </c>
      <c r="E388" s="13" t="s">
        <v>359</v>
      </c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ht="12" customHeight="1">
      <c r="B389" s="1" t="s">
        <v>13</v>
      </c>
      <c r="C389" s="11" t="s">
        <v>12</v>
      </c>
      <c r="D389" s="11" t="s">
        <v>66</v>
      </c>
      <c r="E389" s="11" t="s">
        <v>359</v>
      </c>
      <c r="F389" s="1" t="s">
        <v>78</v>
      </c>
      <c r="G389" s="23" t="s">
        <v>1003</v>
      </c>
      <c r="H389" s="1" t="s">
        <v>362</v>
      </c>
      <c r="I389" s="1" t="s">
        <v>1060</v>
      </c>
    </row>
    <row r="390" spans="2:14" ht="12" customHeight="1">
      <c r="B390" s="1" t="s">
        <v>13</v>
      </c>
      <c r="C390" s="11" t="s">
        <v>12</v>
      </c>
      <c r="D390" s="11" t="s">
        <v>66</v>
      </c>
      <c r="E390" s="11" t="s">
        <v>359</v>
      </c>
      <c r="F390" s="1" t="s">
        <v>78</v>
      </c>
      <c r="G390" s="23" t="s">
        <v>1003</v>
      </c>
      <c r="H390" s="1" t="s">
        <v>363</v>
      </c>
      <c r="I390" s="1" t="s">
        <v>1060</v>
      </c>
    </row>
    <row r="391" spans="2:14" ht="12" customHeight="1">
      <c r="B391" s="1" t="s">
        <v>11</v>
      </c>
      <c r="C391" s="11" t="s">
        <v>12</v>
      </c>
      <c r="D391" s="11" t="s">
        <v>66</v>
      </c>
      <c r="E391" s="11" t="s">
        <v>359</v>
      </c>
      <c r="F391" s="1" t="s">
        <v>886</v>
      </c>
      <c r="G391" s="23" t="s">
        <v>1003</v>
      </c>
      <c r="H391" s="1" t="s">
        <v>360</v>
      </c>
      <c r="I391" s="1" t="s">
        <v>1060</v>
      </c>
    </row>
    <row r="392" spans="2:14" ht="12" customHeight="1">
      <c r="B392" s="1" t="s">
        <v>13</v>
      </c>
      <c r="C392" s="11" t="s">
        <v>12</v>
      </c>
      <c r="D392" s="11" t="s">
        <v>66</v>
      </c>
      <c r="E392" s="11" t="s">
        <v>359</v>
      </c>
      <c r="F392" s="1" t="s">
        <v>71</v>
      </c>
      <c r="G392" s="23" t="s">
        <v>1003</v>
      </c>
      <c r="H392" s="1" t="s">
        <v>361</v>
      </c>
      <c r="I392" s="1" t="s">
        <v>1060</v>
      </c>
    </row>
    <row r="393" spans="2:14" ht="12" customHeight="1">
      <c r="D393" s="15" t="s">
        <v>16</v>
      </c>
      <c r="E393" s="20" t="s">
        <v>364</v>
      </c>
    </row>
    <row r="394" spans="2:14" s="17" customFormat="1" ht="15.75" customHeight="1">
      <c r="B394" s="13"/>
      <c r="C394" s="13"/>
      <c r="D394" s="16" t="s">
        <v>16</v>
      </c>
      <c r="E394" s="13" t="s">
        <v>364</v>
      </c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ht="12" customHeight="1">
      <c r="B395" s="1" t="s">
        <v>13</v>
      </c>
      <c r="C395" s="11" t="s">
        <v>7</v>
      </c>
      <c r="D395" s="11" t="s">
        <v>16</v>
      </c>
      <c r="E395" s="11" t="s">
        <v>364</v>
      </c>
      <c r="F395" s="1" t="s">
        <v>6</v>
      </c>
      <c r="G395" s="23" t="s">
        <v>896</v>
      </c>
      <c r="H395" s="1" t="s">
        <v>365</v>
      </c>
      <c r="I395" s="1" t="s">
        <v>1060</v>
      </c>
    </row>
    <row r="396" spans="2:14" ht="12" customHeight="1">
      <c r="B396" s="1" t="s">
        <v>14</v>
      </c>
      <c r="C396" s="11" t="s">
        <v>12</v>
      </c>
      <c r="D396" s="11" t="s">
        <v>16</v>
      </c>
      <c r="E396" s="11" t="s">
        <v>364</v>
      </c>
      <c r="F396" s="1" t="s">
        <v>39</v>
      </c>
      <c r="G396" s="23" t="s">
        <v>896</v>
      </c>
      <c r="H396" s="1" t="s">
        <v>366</v>
      </c>
      <c r="I396" s="1" t="s">
        <v>1060</v>
      </c>
    </row>
    <row r="397" spans="2:14" ht="12" customHeight="1">
      <c r="D397" s="15" t="s">
        <v>367</v>
      </c>
      <c r="E397" s="20" t="s">
        <v>368</v>
      </c>
    </row>
    <row r="398" spans="2:14" s="17" customFormat="1" ht="15.75" customHeight="1">
      <c r="B398" s="13"/>
      <c r="C398" s="13"/>
      <c r="D398" s="16" t="s">
        <v>367</v>
      </c>
      <c r="E398" s="13" t="s">
        <v>368</v>
      </c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ht="12" customHeight="1">
      <c r="B399" s="1" t="s">
        <v>13</v>
      </c>
      <c r="C399" s="11" t="s">
        <v>12</v>
      </c>
      <c r="D399" s="11" t="s">
        <v>367</v>
      </c>
      <c r="E399" s="11" t="s">
        <v>368</v>
      </c>
      <c r="F399" s="1" t="s">
        <v>281</v>
      </c>
      <c r="G399" s="23" t="s">
        <v>1015</v>
      </c>
      <c r="H399" s="1" t="s">
        <v>369</v>
      </c>
      <c r="I399" s="1" t="s">
        <v>1060</v>
      </c>
    </row>
    <row r="400" spans="2:14" ht="12" customHeight="1">
      <c r="B400" s="1" t="s">
        <v>13</v>
      </c>
      <c r="C400" s="11" t="s">
        <v>7</v>
      </c>
      <c r="D400" s="11" t="s">
        <v>367</v>
      </c>
      <c r="E400" s="11" t="s">
        <v>368</v>
      </c>
      <c r="F400" s="1" t="s">
        <v>281</v>
      </c>
      <c r="G400" s="23" t="s">
        <v>1016</v>
      </c>
      <c r="H400" s="1" t="s">
        <v>370</v>
      </c>
      <c r="I400" s="1" t="s">
        <v>1060</v>
      </c>
    </row>
    <row r="401" spans="2:14" ht="12" customHeight="1">
      <c r="B401" s="1" t="s">
        <v>13</v>
      </c>
      <c r="C401" s="11" t="s">
        <v>12</v>
      </c>
      <c r="D401" s="11" t="s">
        <v>367</v>
      </c>
      <c r="E401" s="11" t="s">
        <v>368</v>
      </c>
      <c r="F401" s="1" t="s">
        <v>281</v>
      </c>
      <c r="G401" s="23" t="s">
        <v>1017</v>
      </c>
      <c r="H401" s="1" t="s">
        <v>371</v>
      </c>
      <c r="I401" s="1" t="s">
        <v>1060</v>
      </c>
    </row>
    <row r="402" spans="2:14" ht="12" customHeight="1">
      <c r="D402" s="15" t="s">
        <v>17</v>
      </c>
      <c r="E402" s="20" t="s">
        <v>372</v>
      </c>
    </row>
    <row r="403" spans="2:14" s="17" customFormat="1" ht="15.75" customHeight="1">
      <c r="B403" s="13"/>
      <c r="C403" s="13"/>
      <c r="D403" s="16" t="s">
        <v>17</v>
      </c>
      <c r="E403" s="13" t="s">
        <v>372</v>
      </c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ht="12" customHeight="1">
      <c r="B404" s="1" t="s">
        <v>13</v>
      </c>
      <c r="C404" s="11" t="s">
        <v>7</v>
      </c>
      <c r="D404" s="11" t="s">
        <v>17</v>
      </c>
      <c r="E404" s="11" t="s">
        <v>372</v>
      </c>
      <c r="F404" s="1" t="s">
        <v>3</v>
      </c>
      <c r="G404" s="23" t="s">
        <v>18</v>
      </c>
      <c r="H404" s="1" t="s">
        <v>373</v>
      </c>
      <c r="I404" s="1" t="s">
        <v>1060</v>
      </c>
    </row>
    <row r="405" spans="2:14" ht="12" customHeight="1">
      <c r="B405" s="1" t="s">
        <v>13</v>
      </c>
      <c r="C405" s="11" t="s">
        <v>7</v>
      </c>
      <c r="D405" s="11" t="s">
        <v>17</v>
      </c>
      <c r="E405" s="11" t="s">
        <v>372</v>
      </c>
      <c r="F405" s="1" t="s">
        <v>3</v>
      </c>
      <c r="G405" s="23" t="s">
        <v>18</v>
      </c>
      <c r="H405" s="1" t="s">
        <v>374</v>
      </c>
      <c r="I405" s="1" t="s">
        <v>1060</v>
      </c>
    </row>
    <row r="406" spans="2:14" ht="12" customHeight="1">
      <c r="B406" s="1" t="s">
        <v>13</v>
      </c>
      <c r="C406" s="11" t="s">
        <v>7</v>
      </c>
      <c r="D406" s="11" t="s">
        <v>17</v>
      </c>
      <c r="E406" s="11" t="s">
        <v>372</v>
      </c>
      <c r="F406" s="1" t="s">
        <v>4</v>
      </c>
      <c r="G406" s="23" t="s">
        <v>38</v>
      </c>
      <c r="H406" s="1" t="s">
        <v>375</v>
      </c>
      <c r="I406" s="1" t="s">
        <v>1060</v>
      </c>
    </row>
    <row r="407" spans="2:14" ht="12" customHeight="1">
      <c r="B407" s="1" t="s">
        <v>13</v>
      </c>
      <c r="C407" s="11" t="s">
        <v>7</v>
      </c>
      <c r="D407" s="11" t="s">
        <v>17</v>
      </c>
      <c r="E407" s="11" t="s">
        <v>372</v>
      </c>
      <c r="F407" s="1" t="s">
        <v>1029</v>
      </c>
      <c r="G407" s="23" t="s">
        <v>1032</v>
      </c>
      <c r="H407" s="1" t="s">
        <v>376</v>
      </c>
      <c r="I407" s="1" t="s">
        <v>1060</v>
      </c>
    </row>
    <row r="408" spans="2:14" ht="12" customHeight="1">
      <c r="B408" s="1" t="s">
        <v>13</v>
      </c>
      <c r="C408" s="11" t="s">
        <v>12</v>
      </c>
      <c r="D408" s="11" t="s">
        <v>17</v>
      </c>
      <c r="E408" s="11" t="s">
        <v>372</v>
      </c>
      <c r="F408" s="1" t="s">
        <v>1029</v>
      </c>
      <c r="G408" s="23" t="s">
        <v>1032</v>
      </c>
      <c r="H408" s="1" t="s">
        <v>377</v>
      </c>
      <c r="I408" s="1" t="s">
        <v>1060</v>
      </c>
    </row>
    <row r="409" spans="2:14" ht="12" customHeight="1">
      <c r="B409" s="1" t="s">
        <v>13</v>
      </c>
      <c r="C409" s="11" t="s">
        <v>7</v>
      </c>
      <c r="D409" s="11" t="s">
        <v>17</v>
      </c>
      <c r="E409" s="11" t="s">
        <v>372</v>
      </c>
      <c r="F409" s="1" t="s">
        <v>1029</v>
      </c>
      <c r="G409" s="23" t="s">
        <v>1032</v>
      </c>
      <c r="H409" s="1" t="s">
        <v>378</v>
      </c>
      <c r="I409" s="1" t="s">
        <v>1060</v>
      </c>
    </row>
    <row r="410" spans="2:14" ht="12" customHeight="1">
      <c r="B410" s="1" t="s">
        <v>13</v>
      </c>
      <c r="C410" s="11" t="s">
        <v>7</v>
      </c>
      <c r="D410" s="11" t="s">
        <v>17</v>
      </c>
      <c r="E410" s="11" t="s">
        <v>372</v>
      </c>
      <c r="F410" s="1" t="s">
        <v>1029</v>
      </c>
      <c r="G410" s="23" t="s">
        <v>1035</v>
      </c>
      <c r="H410" s="1" t="s">
        <v>379</v>
      </c>
      <c r="I410" s="1" t="s">
        <v>1060</v>
      </c>
    </row>
    <row r="411" spans="2:14" ht="12" customHeight="1">
      <c r="B411" s="1" t="s">
        <v>13</v>
      </c>
      <c r="C411" s="11" t="s">
        <v>12</v>
      </c>
      <c r="D411" s="11" t="s">
        <v>17</v>
      </c>
      <c r="E411" s="11" t="s">
        <v>372</v>
      </c>
      <c r="F411" s="1" t="s">
        <v>1029</v>
      </c>
      <c r="G411" s="23" t="s">
        <v>1032</v>
      </c>
      <c r="H411" s="1" t="s">
        <v>380</v>
      </c>
      <c r="I411" s="1" t="s">
        <v>1060</v>
      </c>
    </row>
    <row r="412" spans="2:14" ht="12" customHeight="1">
      <c r="B412" s="1" t="s">
        <v>13</v>
      </c>
      <c r="C412" s="11" t="s">
        <v>7</v>
      </c>
      <c r="D412" s="11" t="s">
        <v>17</v>
      </c>
      <c r="E412" s="11" t="s">
        <v>372</v>
      </c>
      <c r="F412" s="1" t="s">
        <v>1029</v>
      </c>
      <c r="G412" s="23" t="s">
        <v>1035</v>
      </c>
      <c r="H412" s="1" t="s">
        <v>381</v>
      </c>
      <c r="I412" s="1" t="s">
        <v>1060</v>
      </c>
    </row>
    <row r="413" spans="2:14" ht="12" customHeight="1">
      <c r="B413" s="1" t="s">
        <v>13</v>
      </c>
      <c r="C413" s="11" t="s">
        <v>7</v>
      </c>
      <c r="D413" s="11" t="s">
        <v>17</v>
      </c>
      <c r="E413" s="11" t="s">
        <v>372</v>
      </c>
      <c r="F413" s="1" t="s">
        <v>1029</v>
      </c>
      <c r="G413" s="23" t="s">
        <v>1032</v>
      </c>
      <c r="H413" s="1" t="s">
        <v>382</v>
      </c>
      <c r="I413" s="1" t="s">
        <v>1060</v>
      </c>
    </row>
    <row r="414" spans="2:14" ht="12" customHeight="1">
      <c r="B414" s="1" t="s">
        <v>13</v>
      </c>
      <c r="C414" s="11" t="s">
        <v>7</v>
      </c>
      <c r="D414" s="11" t="s">
        <v>17</v>
      </c>
      <c r="E414" s="11" t="s">
        <v>372</v>
      </c>
      <c r="F414" s="1" t="s">
        <v>1029</v>
      </c>
      <c r="G414" s="23" t="s">
        <v>1035</v>
      </c>
      <c r="H414" s="1" t="s">
        <v>383</v>
      </c>
      <c r="I414" s="1" t="s">
        <v>1060</v>
      </c>
    </row>
    <row r="415" spans="2:14" ht="12" customHeight="1">
      <c r="D415" s="15" t="s">
        <v>16</v>
      </c>
      <c r="E415" s="20" t="s">
        <v>384</v>
      </c>
    </row>
    <row r="416" spans="2:14" s="17" customFormat="1" ht="15.75" customHeight="1">
      <c r="B416" s="13"/>
      <c r="C416" s="13"/>
      <c r="D416" s="16" t="s">
        <v>16</v>
      </c>
      <c r="E416" s="13" t="s">
        <v>384</v>
      </c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ht="12" customHeight="1">
      <c r="B417" s="1" t="s">
        <v>13</v>
      </c>
      <c r="C417" s="11" t="s">
        <v>12</v>
      </c>
      <c r="D417" s="11" t="s">
        <v>16</v>
      </c>
      <c r="E417" s="11" t="s">
        <v>384</v>
      </c>
      <c r="F417" s="1" t="s">
        <v>2</v>
      </c>
      <c r="G417" s="23" t="s">
        <v>890</v>
      </c>
      <c r="H417" s="1" t="s">
        <v>385</v>
      </c>
      <c r="I417" s="1" t="s">
        <v>1060</v>
      </c>
    </row>
    <row r="418" spans="2:14" ht="12" customHeight="1">
      <c r="B418" s="1" t="s">
        <v>14</v>
      </c>
      <c r="C418" s="11" t="s">
        <v>12</v>
      </c>
      <c r="D418" s="11" t="s">
        <v>16</v>
      </c>
      <c r="E418" s="11" t="s">
        <v>384</v>
      </c>
      <c r="F418" s="1" t="s">
        <v>2</v>
      </c>
      <c r="G418" s="23" t="s">
        <v>21</v>
      </c>
      <c r="H418" s="1" t="s">
        <v>386</v>
      </c>
      <c r="I418" s="1" t="s">
        <v>1060</v>
      </c>
    </row>
    <row r="419" spans="2:14" ht="12" customHeight="1">
      <c r="B419" s="1" t="s">
        <v>14</v>
      </c>
      <c r="C419" s="11" t="s">
        <v>12</v>
      </c>
      <c r="D419" s="11" t="s">
        <v>16</v>
      </c>
      <c r="E419" s="11" t="s">
        <v>384</v>
      </c>
      <c r="F419" s="1" t="s">
        <v>2</v>
      </c>
      <c r="G419" s="23" t="s">
        <v>23</v>
      </c>
      <c r="H419" s="1" t="s">
        <v>387</v>
      </c>
      <c r="I419" s="1" t="s">
        <v>1060</v>
      </c>
    </row>
    <row r="420" spans="2:14" ht="12" customHeight="1">
      <c r="D420" s="15" t="s">
        <v>17</v>
      </c>
      <c r="E420" s="20" t="s">
        <v>997</v>
      </c>
    </row>
    <row r="421" spans="2:14" s="17" customFormat="1" ht="15.75" customHeight="1">
      <c r="B421" s="13"/>
      <c r="C421" s="13"/>
      <c r="D421" s="16" t="s">
        <v>17</v>
      </c>
      <c r="E421" s="13" t="s">
        <v>997</v>
      </c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ht="12" customHeight="1">
      <c r="B422" s="1" t="s">
        <v>13</v>
      </c>
      <c r="C422" s="11" t="s">
        <v>7</v>
      </c>
      <c r="D422" s="11" t="s">
        <v>17</v>
      </c>
      <c r="E422" s="11" t="s">
        <v>997</v>
      </c>
      <c r="F422" s="1" t="s">
        <v>3</v>
      </c>
      <c r="G422" s="23" t="s">
        <v>18</v>
      </c>
      <c r="H422" s="1" t="s">
        <v>388</v>
      </c>
      <c r="I422" s="1" t="s">
        <v>1060</v>
      </c>
    </row>
    <row r="423" spans="2:14" ht="12" customHeight="1">
      <c r="B423" s="1" t="s">
        <v>13</v>
      </c>
      <c r="C423" s="11" t="s">
        <v>7</v>
      </c>
      <c r="D423" s="11" t="s">
        <v>17</v>
      </c>
      <c r="E423" s="11" t="s">
        <v>997</v>
      </c>
      <c r="F423" s="1" t="s">
        <v>389</v>
      </c>
      <c r="G423" s="23" t="s">
        <v>1058</v>
      </c>
      <c r="H423" s="1" t="s">
        <v>390</v>
      </c>
      <c r="I423" s="1" t="s">
        <v>1060</v>
      </c>
    </row>
    <row r="424" spans="2:14" ht="12" customHeight="1">
      <c r="B424" s="1" t="s">
        <v>13</v>
      </c>
      <c r="C424" s="11" t="s">
        <v>7</v>
      </c>
      <c r="D424" s="11" t="s">
        <v>17</v>
      </c>
      <c r="E424" s="11" t="s">
        <v>997</v>
      </c>
      <c r="F424" s="1" t="s">
        <v>389</v>
      </c>
      <c r="G424" s="23" t="s">
        <v>1058</v>
      </c>
      <c r="H424" s="1" t="s">
        <v>391</v>
      </c>
      <c r="I424" s="1" t="s">
        <v>1060</v>
      </c>
    </row>
    <row r="425" spans="2:14" ht="12" customHeight="1">
      <c r="B425" s="1" t="s">
        <v>13</v>
      </c>
      <c r="C425" s="11" t="s">
        <v>7</v>
      </c>
      <c r="D425" s="11" t="s">
        <v>17</v>
      </c>
      <c r="E425" s="11" t="s">
        <v>997</v>
      </c>
      <c r="F425" s="1" t="s">
        <v>389</v>
      </c>
      <c r="G425" s="23" t="s">
        <v>1059</v>
      </c>
      <c r="H425" s="1" t="s">
        <v>392</v>
      </c>
      <c r="I425" s="1" t="s">
        <v>1060</v>
      </c>
    </row>
    <row r="426" spans="2:14" ht="12" customHeight="1">
      <c r="B426" s="1" t="s">
        <v>13</v>
      </c>
      <c r="C426" s="11" t="s">
        <v>7</v>
      </c>
      <c r="D426" s="11" t="s">
        <v>17</v>
      </c>
      <c r="E426" s="11" t="s">
        <v>997</v>
      </c>
      <c r="F426" s="1" t="s">
        <v>389</v>
      </c>
      <c r="G426" s="23" t="s">
        <v>1059</v>
      </c>
      <c r="H426" s="1" t="s">
        <v>393</v>
      </c>
      <c r="I426" s="1" t="s">
        <v>1060</v>
      </c>
    </row>
    <row r="427" spans="2:14" ht="12" customHeight="1">
      <c r="B427" s="1" t="s">
        <v>13</v>
      </c>
      <c r="C427" s="11" t="s">
        <v>7</v>
      </c>
      <c r="D427" s="11" t="s">
        <v>17</v>
      </c>
      <c r="E427" s="11" t="s">
        <v>997</v>
      </c>
      <c r="F427" s="1" t="s">
        <v>160</v>
      </c>
      <c r="G427" s="23" t="s">
        <v>19</v>
      </c>
      <c r="H427" s="1" t="s">
        <v>394</v>
      </c>
      <c r="I427" s="1" t="s">
        <v>1060</v>
      </c>
    </row>
    <row r="428" spans="2:14" ht="12" customHeight="1">
      <c r="B428" s="1" t="s">
        <v>13</v>
      </c>
      <c r="C428" s="11" t="s">
        <v>7</v>
      </c>
      <c r="D428" s="11" t="s">
        <v>17</v>
      </c>
      <c r="E428" s="11" t="s">
        <v>997</v>
      </c>
      <c r="F428" s="1" t="s">
        <v>4</v>
      </c>
      <c r="G428" s="23" t="s">
        <v>38</v>
      </c>
      <c r="H428" s="1" t="s">
        <v>395</v>
      </c>
      <c r="I428" s="1" t="s">
        <v>1060</v>
      </c>
    </row>
    <row r="429" spans="2:14" ht="12" customHeight="1">
      <c r="B429" s="1" t="s">
        <v>13</v>
      </c>
      <c r="C429" s="11" t="s">
        <v>7</v>
      </c>
      <c r="D429" s="11" t="s">
        <v>17</v>
      </c>
      <c r="E429" s="11" t="s">
        <v>997</v>
      </c>
      <c r="F429" s="1" t="s">
        <v>1029</v>
      </c>
      <c r="G429" s="23" t="s">
        <v>1037</v>
      </c>
      <c r="H429" s="1" t="s">
        <v>396</v>
      </c>
      <c r="I429" s="1" t="s">
        <v>1060</v>
      </c>
    </row>
    <row r="430" spans="2:14" ht="12" customHeight="1">
      <c r="B430" s="1" t="s">
        <v>13</v>
      </c>
      <c r="C430" s="11" t="s">
        <v>7</v>
      </c>
      <c r="D430" s="11" t="s">
        <v>17</v>
      </c>
      <c r="E430" s="11" t="s">
        <v>997</v>
      </c>
      <c r="F430" s="1" t="s">
        <v>1029</v>
      </c>
      <c r="G430" s="23" t="s">
        <v>1031</v>
      </c>
      <c r="H430" s="1" t="s">
        <v>397</v>
      </c>
      <c r="I430" s="1" t="s">
        <v>1060</v>
      </c>
    </row>
    <row r="431" spans="2:14" ht="12" customHeight="1">
      <c r="B431" s="1" t="s">
        <v>13</v>
      </c>
      <c r="C431" s="11" t="s">
        <v>7</v>
      </c>
      <c r="D431" s="11" t="s">
        <v>17</v>
      </c>
      <c r="E431" s="11" t="s">
        <v>997</v>
      </c>
      <c r="F431" s="1" t="s">
        <v>1029</v>
      </c>
      <c r="G431" s="23" t="s">
        <v>1032</v>
      </c>
      <c r="H431" s="1" t="s">
        <v>398</v>
      </c>
      <c r="I431" s="1" t="s">
        <v>1060</v>
      </c>
    </row>
    <row r="432" spans="2:14" ht="12" customHeight="1">
      <c r="B432" s="1" t="s">
        <v>13</v>
      </c>
      <c r="C432" s="11" t="s">
        <v>7</v>
      </c>
      <c r="D432" s="11" t="s">
        <v>17</v>
      </c>
      <c r="E432" s="11" t="s">
        <v>997</v>
      </c>
      <c r="F432" s="1" t="s">
        <v>1029</v>
      </c>
      <c r="G432" s="23" t="s">
        <v>1037</v>
      </c>
      <c r="H432" s="1" t="s">
        <v>399</v>
      </c>
      <c r="I432" s="1" t="s">
        <v>1060</v>
      </c>
    </row>
    <row r="433" spans="2:14" ht="12" customHeight="1">
      <c r="B433" s="1" t="s">
        <v>13</v>
      </c>
      <c r="C433" s="11" t="s">
        <v>7</v>
      </c>
      <c r="D433" s="11" t="s">
        <v>17</v>
      </c>
      <c r="E433" s="11" t="s">
        <v>997</v>
      </c>
      <c r="F433" s="1" t="s">
        <v>1029</v>
      </c>
      <c r="G433" s="23" t="s">
        <v>1031</v>
      </c>
      <c r="H433" s="1" t="s">
        <v>400</v>
      </c>
      <c r="I433" s="1" t="s">
        <v>1060</v>
      </c>
    </row>
    <row r="434" spans="2:14" ht="12" customHeight="1">
      <c r="B434" s="1" t="s">
        <v>13</v>
      </c>
      <c r="C434" s="11" t="s">
        <v>7</v>
      </c>
      <c r="D434" s="11" t="s">
        <v>17</v>
      </c>
      <c r="E434" s="11" t="s">
        <v>997</v>
      </c>
      <c r="F434" s="1" t="s">
        <v>1029</v>
      </c>
      <c r="G434" s="23" t="s">
        <v>1032</v>
      </c>
      <c r="H434" s="1" t="s">
        <v>401</v>
      </c>
      <c r="I434" s="1" t="s">
        <v>1060</v>
      </c>
    </row>
    <row r="435" spans="2:14" ht="12" customHeight="1">
      <c r="D435" s="15" t="s">
        <v>297</v>
      </c>
      <c r="E435" s="20" t="s">
        <v>402</v>
      </c>
    </row>
    <row r="436" spans="2:14" s="17" customFormat="1" ht="15.75" customHeight="1">
      <c r="B436" s="13"/>
      <c r="C436" s="13"/>
      <c r="D436" s="16" t="s">
        <v>297</v>
      </c>
      <c r="E436" s="13" t="s">
        <v>402</v>
      </c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ht="12" customHeight="1">
      <c r="B437" s="1" t="s">
        <v>13</v>
      </c>
      <c r="C437" s="11" t="s">
        <v>12</v>
      </c>
      <c r="D437" s="11" t="s">
        <v>297</v>
      </c>
      <c r="E437" s="11" t="s">
        <v>402</v>
      </c>
      <c r="F437" s="1" t="s">
        <v>298</v>
      </c>
      <c r="G437" s="23" t="s">
        <v>1054</v>
      </c>
      <c r="H437" s="1" t="s">
        <v>300</v>
      </c>
      <c r="I437" s="1" t="s">
        <v>1060</v>
      </c>
    </row>
    <row r="438" spans="2:14" ht="12" customHeight="1">
      <c r="B438" s="1" t="s">
        <v>13</v>
      </c>
      <c r="C438" s="11" t="s">
        <v>12</v>
      </c>
      <c r="D438" s="11" t="s">
        <v>297</v>
      </c>
      <c r="E438" s="11" t="s">
        <v>402</v>
      </c>
      <c r="F438" s="1" t="s">
        <v>298</v>
      </c>
      <c r="G438" s="23" t="s">
        <v>1053</v>
      </c>
      <c r="H438" s="1" t="s">
        <v>301</v>
      </c>
      <c r="I438" s="1" t="s">
        <v>1060</v>
      </c>
    </row>
    <row r="439" spans="2:14" ht="12" customHeight="1">
      <c r="B439" s="1" t="s">
        <v>13</v>
      </c>
      <c r="C439" s="11" t="s">
        <v>12</v>
      </c>
      <c r="D439" s="11" t="s">
        <v>297</v>
      </c>
      <c r="E439" s="11" t="s">
        <v>402</v>
      </c>
      <c r="F439" s="1" t="s">
        <v>298</v>
      </c>
      <c r="G439" s="23" t="s">
        <v>1053</v>
      </c>
      <c r="H439" s="1" t="s">
        <v>403</v>
      </c>
      <c r="I439" s="1" t="s">
        <v>1060</v>
      </c>
    </row>
    <row r="440" spans="2:14" ht="12" customHeight="1">
      <c r="B440" s="1" t="s">
        <v>13</v>
      </c>
      <c r="C440" s="11" t="s">
        <v>12</v>
      </c>
      <c r="D440" s="11" t="s">
        <v>297</v>
      </c>
      <c r="E440" s="11" t="s">
        <v>402</v>
      </c>
      <c r="F440" s="1" t="s">
        <v>298</v>
      </c>
      <c r="G440" s="23" t="s">
        <v>1052</v>
      </c>
      <c r="H440" s="1" t="s">
        <v>404</v>
      </c>
      <c r="I440" s="1" t="s">
        <v>1060</v>
      </c>
    </row>
    <row r="441" spans="2:14" ht="12" customHeight="1">
      <c r="B441" s="1" t="s">
        <v>13</v>
      </c>
      <c r="C441" s="11" t="s">
        <v>12</v>
      </c>
      <c r="D441" s="11" t="s">
        <v>297</v>
      </c>
      <c r="E441" s="11" t="s">
        <v>402</v>
      </c>
      <c r="F441" s="1" t="s">
        <v>310</v>
      </c>
      <c r="G441" s="23" t="s">
        <v>1043</v>
      </c>
      <c r="H441" s="1" t="s">
        <v>405</v>
      </c>
      <c r="I441" s="1" t="s">
        <v>1060</v>
      </c>
    </row>
    <row r="442" spans="2:14" ht="12" customHeight="1">
      <c r="B442" s="1" t="s">
        <v>13</v>
      </c>
      <c r="C442" s="11" t="s">
        <v>12</v>
      </c>
      <c r="D442" s="11" t="s">
        <v>297</v>
      </c>
      <c r="E442" s="11" t="s">
        <v>402</v>
      </c>
      <c r="F442" s="1" t="s">
        <v>310</v>
      </c>
      <c r="G442" s="23" t="s">
        <v>1044</v>
      </c>
      <c r="H442" s="1" t="s">
        <v>406</v>
      </c>
      <c r="I442" s="1" t="s">
        <v>1060</v>
      </c>
    </row>
    <row r="443" spans="2:14" ht="12" customHeight="1">
      <c r="B443" s="1" t="s">
        <v>13</v>
      </c>
      <c r="C443" s="11" t="s">
        <v>12</v>
      </c>
      <c r="D443" s="11" t="s">
        <v>297</v>
      </c>
      <c r="E443" s="11" t="s">
        <v>402</v>
      </c>
      <c r="F443" s="1" t="s">
        <v>310</v>
      </c>
      <c r="G443" s="23" t="s">
        <v>1045</v>
      </c>
      <c r="H443" s="1" t="s">
        <v>407</v>
      </c>
      <c r="I443" s="1" t="s">
        <v>1060</v>
      </c>
    </row>
    <row r="444" spans="2:14" ht="12" customHeight="1">
      <c r="B444" s="1" t="s">
        <v>13</v>
      </c>
      <c r="C444" s="11" t="s">
        <v>7</v>
      </c>
      <c r="D444" s="11" t="s">
        <v>297</v>
      </c>
      <c r="E444" s="11" t="s">
        <v>402</v>
      </c>
      <c r="F444" s="1" t="s">
        <v>310</v>
      </c>
      <c r="G444" s="23" t="s">
        <v>1046</v>
      </c>
      <c r="H444" s="1" t="s">
        <v>408</v>
      </c>
      <c r="I444" s="1" t="s">
        <v>1060</v>
      </c>
    </row>
    <row r="445" spans="2:14" ht="12" customHeight="1">
      <c r="D445" s="15" t="s">
        <v>66</v>
      </c>
      <c r="E445" s="20" t="s">
        <v>409</v>
      </c>
    </row>
    <row r="446" spans="2:14" s="17" customFormat="1" ht="15.75" customHeight="1">
      <c r="B446" s="13"/>
      <c r="C446" s="13"/>
      <c r="D446" s="16" t="s">
        <v>66</v>
      </c>
      <c r="E446" s="13" t="s">
        <v>409</v>
      </c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ht="12" customHeight="1">
      <c r="B447" s="1" t="s">
        <v>13</v>
      </c>
      <c r="C447" s="11" t="s">
        <v>7</v>
      </c>
      <c r="D447" s="11" t="s">
        <v>66</v>
      </c>
      <c r="E447" s="11" t="s">
        <v>409</v>
      </c>
      <c r="F447" s="1" t="s">
        <v>71</v>
      </c>
      <c r="G447" s="23" t="s">
        <v>1004</v>
      </c>
      <c r="H447" s="1" t="s">
        <v>410</v>
      </c>
      <c r="I447" s="1" t="s">
        <v>1060</v>
      </c>
    </row>
    <row r="448" spans="2:14" ht="12" customHeight="1">
      <c r="B448" s="1" t="s">
        <v>13</v>
      </c>
      <c r="C448" s="11" t="s">
        <v>7</v>
      </c>
      <c r="D448" s="11" t="s">
        <v>66</v>
      </c>
      <c r="E448" s="11" t="s">
        <v>409</v>
      </c>
      <c r="F448" s="1" t="s">
        <v>71</v>
      </c>
      <c r="G448" s="23" t="s">
        <v>1005</v>
      </c>
      <c r="H448" s="1" t="s">
        <v>411</v>
      </c>
      <c r="I448" s="1" t="s">
        <v>1060</v>
      </c>
    </row>
    <row r="449" spans="2:14" ht="12" customHeight="1">
      <c r="B449" s="1" t="s">
        <v>13</v>
      </c>
      <c r="C449" s="11" t="s">
        <v>12</v>
      </c>
      <c r="D449" s="11" t="s">
        <v>66</v>
      </c>
      <c r="E449" s="11" t="s">
        <v>409</v>
      </c>
      <c r="F449" s="1" t="s">
        <v>779</v>
      </c>
      <c r="G449" s="23" t="s">
        <v>1015</v>
      </c>
      <c r="H449" s="1" t="s">
        <v>962</v>
      </c>
      <c r="I449" s="1" t="s">
        <v>1060</v>
      </c>
    </row>
    <row r="450" spans="2:14" ht="12" customHeight="1">
      <c r="B450" s="1" t="s">
        <v>13</v>
      </c>
      <c r="C450" s="11" t="s">
        <v>7</v>
      </c>
      <c r="D450" s="11" t="s">
        <v>66</v>
      </c>
      <c r="E450" s="11" t="s">
        <v>409</v>
      </c>
      <c r="F450" s="1" t="s">
        <v>78</v>
      </c>
      <c r="G450" s="23" t="s">
        <v>1004</v>
      </c>
      <c r="H450" s="1" t="s">
        <v>412</v>
      </c>
      <c r="I450" s="1" t="s">
        <v>1060</v>
      </c>
    </row>
    <row r="451" spans="2:14" ht="12" customHeight="1">
      <c r="B451" s="1" t="s">
        <v>13</v>
      </c>
      <c r="C451" s="11" t="s">
        <v>7</v>
      </c>
      <c r="D451" s="11" t="s">
        <v>66</v>
      </c>
      <c r="E451" s="11" t="s">
        <v>409</v>
      </c>
      <c r="F451" s="1" t="s">
        <v>78</v>
      </c>
      <c r="G451" s="23" t="s">
        <v>1004</v>
      </c>
      <c r="H451" s="1" t="s">
        <v>413</v>
      </c>
      <c r="I451" s="1" t="s">
        <v>1060</v>
      </c>
    </row>
    <row r="452" spans="2:14" ht="12" customHeight="1">
      <c r="B452" s="1" t="s">
        <v>13</v>
      </c>
      <c r="C452" s="11" t="s">
        <v>7</v>
      </c>
      <c r="D452" s="11" t="s">
        <v>66</v>
      </c>
      <c r="E452" s="11" t="s">
        <v>409</v>
      </c>
      <c r="F452" s="1" t="s">
        <v>78</v>
      </c>
      <c r="G452" s="23" t="s">
        <v>1005</v>
      </c>
      <c r="H452" s="1" t="s">
        <v>414</v>
      </c>
      <c r="I452" s="1" t="s">
        <v>1060</v>
      </c>
    </row>
    <row r="453" spans="2:14" ht="12" customHeight="1">
      <c r="B453" s="1" t="s">
        <v>13</v>
      </c>
      <c r="C453" s="11" t="s">
        <v>7</v>
      </c>
      <c r="D453" s="11" t="s">
        <v>66</v>
      </c>
      <c r="E453" s="11" t="s">
        <v>409</v>
      </c>
      <c r="F453" s="1" t="s">
        <v>78</v>
      </c>
      <c r="G453" s="23" t="s">
        <v>1005</v>
      </c>
      <c r="H453" s="1" t="s">
        <v>415</v>
      </c>
      <c r="I453" s="1" t="s">
        <v>1060</v>
      </c>
    </row>
    <row r="454" spans="2:14" ht="12" customHeight="1">
      <c r="B454" s="1" t="s">
        <v>13</v>
      </c>
      <c r="C454" s="11" t="s">
        <v>7</v>
      </c>
      <c r="D454" s="11" t="s">
        <v>66</v>
      </c>
      <c r="E454" s="11" t="s">
        <v>409</v>
      </c>
      <c r="F454" s="1" t="s">
        <v>281</v>
      </c>
      <c r="G454" s="23" t="s">
        <v>1012</v>
      </c>
      <c r="H454" s="1" t="s">
        <v>416</v>
      </c>
      <c r="I454" s="1" t="s">
        <v>1060</v>
      </c>
    </row>
    <row r="455" spans="2:14" ht="12" customHeight="1">
      <c r="B455" s="1" t="s">
        <v>13</v>
      </c>
      <c r="C455" s="11" t="s">
        <v>12</v>
      </c>
      <c r="D455" s="11" t="s">
        <v>66</v>
      </c>
      <c r="E455" s="11" t="s">
        <v>409</v>
      </c>
      <c r="F455" s="1" t="s">
        <v>281</v>
      </c>
      <c r="G455" s="23" t="s">
        <v>1015</v>
      </c>
      <c r="H455" s="1" t="s">
        <v>417</v>
      </c>
      <c r="I455" s="1" t="s">
        <v>1060</v>
      </c>
    </row>
    <row r="456" spans="2:14" ht="12" customHeight="1">
      <c r="B456" s="1" t="s">
        <v>13</v>
      </c>
      <c r="C456" s="11" t="s">
        <v>7</v>
      </c>
      <c r="D456" s="11" t="s">
        <v>66</v>
      </c>
      <c r="E456" s="11" t="s">
        <v>409</v>
      </c>
      <c r="F456" s="1" t="s">
        <v>281</v>
      </c>
      <c r="G456" s="23" t="s">
        <v>1016</v>
      </c>
      <c r="H456" s="1" t="s">
        <v>418</v>
      </c>
      <c r="I456" s="1" t="s">
        <v>1060</v>
      </c>
    </row>
    <row r="457" spans="2:14" ht="12" customHeight="1">
      <c r="B457" s="1" t="s">
        <v>13</v>
      </c>
      <c r="C457" s="11" t="s">
        <v>12</v>
      </c>
      <c r="D457" s="11" t="s">
        <v>66</v>
      </c>
      <c r="E457" s="11" t="s">
        <v>409</v>
      </c>
      <c r="F457" s="1" t="s">
        <v>281</v>
      </c>
      <c r="G457" s="23" t="s">
        <v>1017</v>
      </c>
      <c r="H457" s="1" t="s">
        <v>419</v>
      </c>
      <c r="I457" s="1" t="s">
        <v>1060</v>
      </c>
    </row>
    <row r="458" spans="2:14" ht="12" customHeight="1">
      <c r="B458" s="1" t="s">
        <v>13</v>
      </c>
      <c r="C458" s="11" t="s">
        <v>7</v>
      </c>
      <c r="D458" s="11" t="s">
        <v>66</v>
      </c>
      <c r="E458" s="11" t="s">
        <v>409</v>
      </c>
      <c r="F458" s="1" t="s">
        <v>420</v>
      </c>
      <c r="G458" s="23" t="s">
        <v>1012</v>
      </c>
      <c r="H458" s="1" t="s">
        <v>421</v>
      </c>
      <c r="I458" s="1" t="s">
        <v>1060</v>
      </c>
    </row>
    <row r="459" spans="2:14" ht="12" customHeight="1">
      <c r="B459" s="1" t="s">
        <v>13</v>
      </c>
      <c r="C459" s="11" t="s">
        <v>12</v>
      </c>
      <c r="D459" s="11" t="s">
        <v>66</v>
      </c>
      <c r="E459" s="11" t="s">
        <v>409</v>
      </c>
      <c r="F459" s="1" t="s">
        <v>420</v>
      </c>
      <c r="G459" s="23" t="s">
        <v>1015</v>
      </c>
      <c r="H459" s="1" t="s">
        <v>422</v>
      </c>
      <c r="I459" s="1" t="s">
        <v>1060</v>
      </c>
    </row>
    <row r="460" spans="2:14" ht="12" customHeight="1">
      <c r="B460" s="1" t="s">
        <v>13</v>
      </c>
      <c r="C460" s="11" t="s">
        <v>7</v>
      </c>
      <c r="D460" s="11" t="s">
        <v>66</v>
      </c>
      <c r="E460" s="11" t="s">
        <v>409</v>
      </c>
      <c r="F460" s="1" t="s">
        <v>420</v>
      </c>
      <c r="G460" s="23" t="s">
        <v>1016</v>
      </c>
      <c r="H460" s="1" t="s">
        <v>423</v>
      </c>
      <c r="I460" s="1" t="s">
        <v>1060</v>
      </c>
    </row>
    <row r="461" spans="2:14" ht="12" customHeight="1">
      <c r="B461" s="1" t="s">
        <v>13</v>
      </c>
      <c r="C461" s="11" t="s">
        <v>12</v>
      </c>
      <c r="D461" s="11" t="s">
        <v>66</v>
      </c>
      <c r="E461" s="11" t="s">
        <v>409</v>
      </c>
      <c r="F461" s="1" t="s">
        <v>420</v>
      </c>
      <c r="G461" s="23" t="s">
        <v>1017</v>
      </c>
      <c r="H461" s="1" t="s">
        <v>424</v>
      </c>
      <c r="I461" s="1" t="s">
        <v>1060</v>
      </c>
    </row>
    <row r="462" spans="2:14" ht="12" customHeight="1">
      <c r="B462" s="1" t="s">
        <v>13</v>
      </c>
      <c r="C462" s="11" t="s">
        <v>12</v>
      </c>
      <c r="D462" s="11" t="s">
        <v>66</v>
      </c>
      <c r="E462" s="11" t="s">
        <v>409</v>
      </c>
      <c r="F462" s="1" t="s">
        <v>425</v>
      </c>
      <c r="G462" s="23" t="s">
        <v>1063</v>
      </c>
      <c r="H462" s="1" t="s">
        <v>426</v>
      </c>
      <c r="I462" s="1" t="s">
        <v>1060</v>
      </c>
    </row>
    <row r="463" spans="2:14" ht="12" customHeight="1">
      <c r="D463" s="15" t="s">
        <v>16</v>
      </c>
      <c r="E463" s="20" t="s">
        <v>429</v>
      </c>
    </row>
    <row r="464" spans="2:14" s="17" customFormat="1" ht="15.75" customHeight="1">
      <c r="B464" s="13"/>
      <c r="C464" s="13"/>
      <c r="D464" s="16" t="s">
        <v>16</v>
      </c>
      <c r="E464" s="13" t="s">
        <v>429</v>
      </c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ht="12" customHeight="1">
      <c r="B465" s="1" t="s">
        <v>14</v>
      </c>
      <c r="C465" s="11" t="s">
        <v>12</v>
      </c>
      <c r="D465" s="11" t="s">
        <v>16</v>
      </c>
      <c r="E465" s="11" t="s">
        <v>429</v>
      </c>
      <c r="F465" s="1" t="s">
        <v>217</v>
      </c>
      <c r="G465" s="23" t="s">
        <v>933</v>
      </c>
      <c r="H465" s="1" t="s">
        <v>428</v>
      </c>
      <c r="I465" s="1" t="s">
        <v>1060</v>
      </c>
    </row>
    <row r="466" spans="2:14" ht="12" customHeight="1">
      <c r="B466" s="1" t="s">
        <v>14</v>
      </c>
      <c r="C466" s="11" t="s">
        <v>7</v>
      </c>
      <c r="D466" s="11" t="s">
        <v>16</v>
      </c>
      <c r="E466" s="11" t="s">
        <v>429</v>
      </c>
      <c r="F466" s="1" t="s">
        <v>2</v>
      </c>
      <c r="G466" s="23" t="s">
        <v>20</v>
      </c>
      <c r="H466" s="1" t="s">
        <v>430</v>
      </c>
      <c r="I466" s="1" t="s">
        <v>1060</v>
      </c>
    </row>
    <row r="467" spans="2:14" ht="12" customHeight="1">
      <c r="B467" s="1" t="s">
        <v>14</v>
      </c>
      <c r="C467" s="11" t="s">
        <v>12</v>
      </c>
      <c r="D467" s="11" t="s">
        <v>16</v>
      </c>
      <c r="E467" s="11" t="s">
        <v>429</v>
      </c>
      <c r="F467" s="1" t="s">
        <v>2</v>
      </c>
      <c r="G467" s="23" t="s">
        <v>21</v>
      </c>
      <c r="H467" s="1" t="s">
        <v>431</v>
      </c>
      <c r="I467" s="1" t="s">
        <v>1060</v>
      </c>
    </row>
    <row r="468" spans="2:14" ht="12" customHeight="1">
      <c r="B468" s="1" t="s">
        <v>14</v>
      </c>
      <c r="C468" s="11" t="s">
        <v>12</v>
      </c>
      <c r="D468" s="11" t="s">
        <v>16</v>
      </c>
      <c r="E468" s="11" t="s">
        <v>427</v>
      </c>
      <c r="F468" s="1" t="s">
        <v>2</v>
      </c>
      <c r="G468" s="23" t="s">
        <v>21</v>
      </c>
      <c r="H468" s="1" t="s">
        <v>432</v>
      </c>
      <c r="I468" s="1" t="s">
        <v>1060</v>
      </c>
    </row>
    <row r="469" spans="2:14" ht="12" customHeight="1">
      <c r="B469" s="1" t="s">
        <v>14</v>
      </c>
      <c r="C469" s="11" t="s">
        <v>12</v>
      </c>
      <c r="D469" s="11" t="s">
        <v>16</v>
      </c>
      <c r="E469" s="11" t="s">
        <v>429</v>
      </c>
      <c r="F469" s="1" t="s">
        <v>2</v>
      </c>
      <c r="G469" s="23" t="s">
        <v>22</v>
      </c>
      <c r="H469" s="1" t="s">
        <v>433</v>
      </c>
      <c r="I469" s="1" t="s">
        <v>1060</v>
      </c>
    </row>
    <row r="470" spans="2:14" ht="12" customHeight="1">
      <c r="B470" s="1" t="s">
        <v>14</v>
      </c>
      <c r="C470" s="11" t="s">
        <v>12</v>
      </c>
      <c r="D470" s="11" t="s">
        <v>16</v>
      </c>
      <c r="E470" s="11" t="s">
        <v>427</v>
      </c>
      <c r="F470" s="1" t="s">
        <v>2</v>
      </c>
      <c r="G470" s="23" t="s">
        <v>22</v>
      </c>
      <c r="H470" s="1" t="s">
        <v>434</v>
      </c>
      <c r="I470" s="1" t="s">
        <v>1060</v>
      </c>
    </row>
    <row r="471" spans="2:14" ht="12" customHeight="1">
      <c r="B471" s="1" t="s">
        <v>14</v>
      </c>
      <c r="C471" s="11" t="s">
        <v>12</v>
      </c>
      <c r="D471" s="11" t="s">
        <v>16</v>
      </c>
      <c r="E471" s="11" t="s">
        <v>427</v>
      </c>
      <c r="F471" s="1" t="s">
        <v>2</v>
      </c>
      <c r="G471" s="23" t="s">
        <v>23</v>
      </c>
      <c r="H471" s="1" t="s">
        <v>435</v>
      </c>
      <c r="I471" s="1" t="s">
        <v>1060</v>
      </c>
    </row>
    <row r="472" spans="2:14" ht="12" customHeight="1">
      <c r="D472" s="15" t="s">
        <v>17</v>
      </c>
      <c r="E472" s="20" t="s">
        <v>436</v>
      </c>
    </row>
    <row r="473" spans="2:14" s="17" customFormat="1" ht="15.75" customHeight="1">
      <c r="B473" s="13"/>
      <c r="C473" s="13"/>
      <c r="D473" s="16" t="s">
        <v>17</v>
      </c>
      <c r="E473" s="13" t="s">
        <v>436</v>
      </c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ht="12" customHeight="1">
      <c r="B474" s="1" t="s">
        <v>13</v>
      </c>
      <c r="C474" s="11" t="s">
        <v>12</v>
      </c>
      <c r="D474" s="11" t="s">
        <v>17</v>
      </c>
      <c r="E474" s="11" t="s">
        <v>436</v>
      </c>
      <c r="F474" s="1" t="s">
        <v>238</v>
      </c>
      <c r="G474" s="23" t="s">
        <v>18</v>
      </c>
      <c r="H474" s="1" t="s">
        <v>437</v>
      </c>
      <c r="I474" s="1" t="s">
        <v>1060</v>
      </c>
    </row>
    <row r="475" spans="2:14" ht="12" customHeight="1">
      <c r="B475" s="1" t="s">
        <v>13</v>
      </c>
      <c r="C475" s="11" t="s">
        <v>12</v>
      </c>
      <c r="D475" s="11" t="s">
        <v>17</v>
      </c>
      <c r="E475" s="11" t="s">
        <v>436</v>
      </c>
      <c r="F475" s="1" t="s">
        <v>4</v>
      </c>
      <c r="G475" s="23" t="s">
        <v>38</v>
      </c>
      <c r="H475" s="1" t="s">
        <v>438</v>
      </c>
      <c r="I475" s="1" t="s">
        <v>1060</v>
      </c>
    </row>
    <row r="476" spans="2:14" ht="12" customHeight="1">
      <c r="B476" s="1" t="s">
        <v>13</v>
      </c>
      <c r="C476" s="11" t="s">
        <v>7</v>
      </c>
      <c r="D476" s="11" t="s">
        <v>17</v>
      </c>
      <c r="E476" s="11" t="s">
        <v>436</v>
      </c>
      <c r="F476" s="1" t="s">
        <v>1029</v>
      </c>
      <c r="G476" s="23" t="s">
        <v>1036</v>
      </c>
      <c r="H476" s="1" t="s">
        <v>439</v>
      </c>
      <c r="I476" s="1" t="s">
        <v>1060</v>
      </c>
    </row>
    <row r="477" spans="2:14" ht="12" customHeight="1">
      <c r="B477" s="1" t="s">
        <v>13</v>
      </c>
      <c r="C477" s="11" t="s">
        <v>12</v>
      </c>
      <c r="D477" s="11" t="s">
        <v>17</v>
      </c>
      <c r="E477" s="11" t="s">
        <v>436</v>
      </c>
      <c r="F477" s="1" t="s">
        <v>1029</v>
      </c>
      <c r="G477" s="23" t="s">
        <v>1037</v>
      </c>
      <c r="H477" s="1" t="s">
        <v>440</v>
      </c>
      <c r="I477" s="1" t="s">
        <v>1060</v>
      </c>
    </row>
    <row r="478" spans="2:14" ht="12" customHeight="1">
      <c r="B478" s="1" t="s">
        <v>13</v>
      </c>
      <c r="C478" s="11" t="s">
        <v>7</v>
      </c>
      <c r="D478" s="11" t="s">
        <v>17</v>
      </c>
      <c r="E478" s="11" t="s">
        <v>436</v>
      </c>
      <c r="F478" s="1" t="s">
        <v>1029</v>
      </c>
      <c r="G478" s="23" t="s">
        <v>1031</v>
      </c>
      <c r="H478" s="1" t="s">
        <v>441</v>
      </c>
      <c r="I478" s="1" t="s">
        <v>1060</v>
      </c>
    </row>
    <row r="479" spans="2:14" ht="12" customHeight="1">
      <c r="B479" s="1" t="s">
        <v>13</v>
      </c>
      <c r="C479" s="11" t="s">
        <v>12</v>
      </c>
      <c r="D479" s="11" t="s">
        <v>17</v>
      </c>
      <c r="E479" s="11" t="s">
        <v>436</v>
      </c>
      <c r="F479" s="1" t="s">
        <v>1029</v>
      </c>
      <c r="G479" s="23" t="s">
        <v>1032</v>
      </c>
      <c r="H479" s="1" t="s">
        <v>442</v>
      </c>
      <c r="I479" s="1" t="s">
        <v>1060</v>
      </c>
    </row>
    <row r="480" spans="2:14" ht="12" customHeight="1">
      <c r="B480" s="1" t="s">
        <v>13</v>
      </c>
      <c r="C480" s="11" t="s">
        <v>7</v>
      </c>
      <c r="D480" s="11" t="s">
        <v>17</v>
      </c>
      <c r="E480" s="11" t="s">
        <v>436</v>
      </c>
      <c r="F480" s="1" t="s">
        <v>1029</v>
      </c>
      <c r="G480" s="23" t="s">
        <v>1036</v>
      </c>
      <c r="H480" s="1" t="s">
        <v>443</v>
      </c>
      <c r="I480" s="1" t="s">
        <v>1060</v>
      </c>
    </row>
    <row r="481" spans="2:14" ht="12" customHeight="1">
      <c r="B481" s="1" t="s">
        <v>13</v>
      </c>
      <c r="C481" s="11" t="s">
        <v>12</v>
      </c>
      <c r="D481" s="11" t="s">
        <v>17</v>
      </c>
      <c r="E481" s="11" t="s">
        <v>436</v>
      </c>
      <c r="F481" s="1" t="s">
        <v>1029</v>
      </c>
      <c r="G481" s="23" t="s">
        <v>1037</v>
      </c>
      <c r="H481" s="1" t="s">
        <v>444</v>
      </c>
      <c r="I481" s="1" t="s">
        <v>1060</v>
      </c>
    </row>
    <row r="482" spans="2:14" ht="12" customHeight="1">
      <c r="B482" s="1" t="s">
        <v>13</v>
      </c>
      <c r="C482" s="11" t="s">
        <v>12</v>
      </c>
      <c r="D482" s="11" t="s">
        <v>17</v>
      </c>
      <c r="E482" s="11" t="s">
        <v>436</v>
      </c>
      <c r="F482" s="1" t="s">
        <v>1029</v>
      </c>
      <c r="G482" s="23" t="s">
        <v>1032</v>
      </c>
      <c r="H482" s="1" t="s">
        <v>445</v>
      </c>
      <c r="I482" s="1" t="s">
        <v>1060</v>
      </c>
    </row>
    <row r="483" spans="2:14" ht="12" customHeight="1">
      <c r="B483" s="1" t="s">
        <v>13</v>
      </c>
      <c r="C483" s="11" t="s">
        <v>12</v>
      </c>
      <c r="D483" s="11" t="s">
        <v>17</v>
      </c>
      <c r="E483" s="11" t="s">
        <v>436</v>
      </c>
      <c r="F483" s="1" t="s">
        <v>1029</v>
      </c>
      <c r="G483" s="23" t="s">
        <v>1035</v>
      </c>
      <c r="H483" s="1" t="s">
        <v>446</v>
      </c>
      <c r="I483" s="1" t="s">
        <v>1060</v>
      </c>
    </row>
    <row r="484" spans="2:14" ht="12" customHeight="1">
      <c r="B484" s="1" t="s">
        <v>13</v>
      </c>
      <c r="C484" s="11" t="s">
        <v>7</v>
      </c>
      <c r="D484" s="11" t="s">
        <v>17</v>
      </c>
      <c r="E484" s="11" t="s">
        <v>436</v>
      </c>
      <c r="F484" s="1" t="s">
        <v>1029</v>
      </c>
      <c r="G484" s="23" t="s">
        <v>1035</v>
      </c>
      <c r="H484" s="1" t="s">
        <v>447</v>
      </c>
      <c r="I484" s="1" t="s">
        <v>1060</v>
      </c>
    </row>
    <row r="485" spans="2:14" ht="12" customHeight="1">
      <c r="B485" s="1" t="s">
        <v>13</v>
      </c>
      <c r="C485" s="11" t="s">
        <v>12</v>
      </c>
      <c r="D485" s="11" t="s">
        <v>17</v>
      </c>
      <c r="E485" s="11" t="s">
        <v>436</v>
      </c>
      <c r="F485" s="1" t="s">
        <v>97</v>
      </c>
      <c r="G485" s="23" t="s">
        <v>947</v>
      </c>
      <c r="H485" s="1" t="s">
        <v>448</v>
      </c>
      <c r="I485" s="1" t="s">
        <v>1060</v>
      </c>
    </row>
    <row r="486" spans="2:14" ht="12" customHeight="1">
      <c r="D486" s="15" t="s">
        <v>16</v>
      </c>
      <c r="E486" s="20" t="s">
        <v>874</v>
      </c>
    </row>
    <row r="487" spans="2:14" s="17" customFormat="1" ht="15.75" customHeight="1">
      <c r="B487" s="13"/>
      <c r="C487" s="13"/>
      <c r="D487" s="16" t="s">
        <v>16</v>
      </c>
      <c r="E487" s="13" t="s">
        <v>874</v>
      </c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ht="12" customHeight="1">
      <c r="B488" s="1" t="s">
        <v>13</v>
      </c>
      <c r="C488" s="11" t="s">
        <v>7</v>
      </c>
      <c r="D488" s="11" t="s">
        <v>16</v>
      </c>
      <c r="E488" s="11" t="s">
        <v>874</v>
      </c>
      <c r="F488" s="1" t="s">
        <v>101</v>
      </c>
      <c r="G488" s="23" t="s">
        <v>889</v>
      </c>
      <c r="H488" s="1" t="s">
        <v>449</v>
      </c>
      <c r="I488" s="1" t="s">
        <v>1060</v>
      </c>
    </row>
    <row r="489" spans="2:14" ht="12" customHeight="1">
      <c r="D489" s="15" t="s">
        <v>16</v>
      </c>
      <c r="E489" s="20" t="s">
        <v>875</v>
      </c>
    </row>
    <row r="490" spans="2:14" s="17" customFormat="1" ht="15.75" customHeight="1">
      <c r="B490" s="13"/>
      <c r="C490" s="13"/>
      <c r="D490" s="16" t="s">
        <v>16</v>
      </c>
      <c r="E490" s="13" t="s">
        <v>875</v>
      </c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ht="12" customHeight="1">
      <c r="B491" s="1" t="s">
        <v>13</v>
      </c>
      <c r="C491" s="11" t="s">
        <v>7</v>
      </c>
      <c r="D491" s="11" t="s">
        <v>16</v>
      </c>
      <c r="E491" s="11" t="s">
        <v>875</v>
      </c>
      <c r="F491" s="1" t="s">
        <v>6</v>
      </c>
      <c r="G491" s="23" t="s">
        <v>15</v>
      </c>
      <c r="H491" s="1" t="s">
        <v>451</v>
      </c>
      <c r="I491" s="1" t="s">
        <v>1060</v>
      </c>
    </row>
    <row r="492" spans="2:14" ht="12" customHeight="1">
      <c r="B492" s="1" t="s">
        <v>13</v>
      </c>
      <c r="C492" s="11" t="s">
        <v>7</v>
      </c>
      <c r="D492" s="11" t="s">
        <v>16</v>
      </c>
      <c r="E492" s="11" t="s">
        <v>450</v>
      </c>
      <c r="F492" s="1" t="s">
        <v>6</v>
      </c>
      <c r="G492" s="23" t="s">
        <v>896</v>
      </c>
      <c r="H492" s="1" t="s">
        <v>452</v>
      </c>
      <c r="I492" s="1" t="s">
        <v>1060</v>
      </c>
    </row>
    <row r="493" spans="2:14" ht="12" customHeight="1">
      <c r="B493" s="1" t="s">
        <v>14</v>
      </c>
      <c r="C493" s="11" t="s">
        <v>12</v>
      </c>
      <c r="D493" s="11" t="s">
        <v>16</v>
      </c>
      <c r="E493" s="11" t="s">
        <v>450</v>
      </c>
      <c r="F493" s="1" t="s">
        <v>39</v>
      </c>
      <c r="G493" s="23" t="s">
        <v>15</v>
      </c>
      <c r="H493" s="1" t="s">
        <v>453</v>
      </c>
      <c r="I493" s="1" t="s">
        <v>1060</v>
      </c>
    </row>
    <row r="494" spans="2:14" ht="12" customHeight="1">
      <c r="B494" s="1" t="s">
        <v>14</v>
      </c>
      <c r="C494" s="11" t="s">
        <v>12</v>
      </c>
      <c r="D494" s="11" t="s">
        <v>16</v>
      </c>
      <c r="E494" s="11" t="s">
        <v>450</v>
      </c>
      <c r="F494" s="1" t="s">
        <v>39</v>
      </c>
      <c r="G494" s="23" t="s">
        <v>896</v>
      </c>
      <c r="H494" s="1" t="s">
        <v>454</v>
      </c>
      <c r="I494" s="1" t="s">
        <v>1060</v>
      </c>
    </row>
    <row r="495" spans="2:14" ht="12" customHeight="1">
      <c r="D495" s="15" t="s">
        <v>17</v>
      </c>
      <c r="E495" s="20" t="s">
        <v>455</v>
      </c>
    </row>
    <row r="496" spans="2:14" s="17" customFormat="1" ht="15.75" customHeight="1">
      <c r="B496" s="13"/>
      <c r="C496" s="13"/>
      <c r="D496" s="16" t="s">
        <v>17</v>
      </c>
      <c r="E496" s="13" t="s">
        <v>455</v>
      </c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ht="12" customHeight="1">
      <c r="B497" s="1" t="s">
        <v>13</v>
      </c>
      <c r="C497" s="11" t="s">
        <v>7</v>
      </c>
      <c r="D497" s="11" t="s">
        <v>17</v>
      </c>
      <c r="E497" s="11" t="s">
        <v>455</v>
      </c>
      <c r="F497" s="1" t="s">
        <v>4</v>
      </c>
      <c r="G497" s="23" t="s">
        <v>38</v>
      </c>
      <c r="H497" s="1" t="s">
        <v>456</v>
      </c>
      <c r="I497" s="1" t="s">
        <v>1060</v>
      </c>
    </row>
    <row r="498" spans="2:14" ht="12" customHeight="1">
      <c r="B498" s="1" t="s">
        <v>13</v>
      </c>
      <c r="C498" s="11" t="s">
        <v>7</v>
      </c>
      <c r="D498" s="11" t="s">
        <v>17</v>
      </c>
      <c r="E498" s="11" t="s">
        <v>455</v>
      </c>
      <c r="F498" s="1" t="s">
        <v>1029</v>
      </c>
      <c r="G498" s="23" t="s">
        <v>1037</v>
      </c>
      <c r="H498" s="1" t="s">
        <v>457</v>
      </c>
      <c r="I498" s="1" t="s">
        <v>1060</v>
      </c>
    </row>
    <row r="499" spans="2:14" ht="12" customHeight="1">
      <c r="B499" s="1" t="s">
        <v>13</v>
      </c>
      <c r="C499" s="11" t="s">
        <v>7</v>
      </c>
      <c r="D499" s="11" t="s">
        <v>17</v>
      </c>
      <c r="E499" s="11" t="s">
        <v>455</v>
      </c>
      <c r="F499" s="1" t="s">
        <v>1029</v>
      </c>
      <c r="G499" s="23" t="s">
        <v>1031</v>
      </c>
      <c r="H499" s="1" t="s">
        <v>458</v>
      </c>
      <c r="I499" s="1" t="s">
        <v>1060</v>
      </c>
    </row>
    <row r="500" spans="2:14" ht="12" customHeight="1">
      <c r="B500" s="1" t="s">
        <v>13</v>
      </c>
      <c r="C500" s="11" t="s">
        <v>7</v>
      </c>
      <c r="D500" s="11" t="s">
        <v>17</v>
      </c>
      <c r="E500" s="11" t="s">
        <v>455</v>
      </c>
      <c r="F500" s="1" t="s">
        <v>1029</v>
      </c>
      <c r="G500" s="23" t="s">
        <v>1032</v>
      </c>
      <c r="H500" s="1" t="s">
        <v>459</v>
      </c>
      <c r="I500" s="1" t="s">
        <v>1060</v>
      </c>
    </row>
    <row r="501" spans="2:14" ht="12" customHeight="1">
      <c r="B501" s="1" t="s">
        <v>13</v>
      </c>
      <c r="C501" s="11" t="s">
        <v>7</v>
      </c>
      <c r="D501" s="11" t="s">
        <v>17</v>
      </c>
      <c r="E501" s="11" t="s">
        <v>455</v>
      </c>
      <c r="F501" s="1" t="s">
        <v>1029</v>
      </c>
      <c r="G501" s="23" t="s">
        <v>1034</v>
      </c>
      <c r="H501" s="1" t="s">
        <v>460</v>
      </c>
      <c r="I501" s="1" t="s">
        <v>1060</v>
      </c>
    </row>
    <row r="502" spans="2:14" ht="12" customHeight="1">
      <c r="B502" s="1" t="s">
        <v>13</v>
      </c>
      <c r="C502" s="11" t="s">
        <v>7</v>
      </c>
      <c r="D502" s="11" t="s">
        <v>17</v>
      </c>
      <c r="E502" s="11" t="s">
        <v>455</v>
      </c>
      <c r="F502" s="1" t="s">
        <v>1029</v>
      </c>
      <c r="G502" s="23" t="s">
        <v>1036</v>
      </c>
      <c r="H502" s="1" t="s">
        <v>461</v>
      </c>
      <c r="I502" s="1" t="s">
        <v>1060</v>
      </c>
    </row>
    <row r="503" spans="2:14" ht="12" customHeight="1">
      <c r="B503" s="1" t="s">
        <v>13</v>
      </c>
      <c r="C503" s="11" t="s">
        <v>7</v>
      </c>
      <c r="D503" s="11" t="s">
        <v>17</v>
      </c>
      <c r="E503" s="11" t="s">
        <v>455</v>
      </c>
      <c r="F503" s="1" t="s">
        <v>1029</v>
      </c>
      <c r="G503" s="23" t="s">
        <v>1037</v>
      </c>
      <c r="H503" s="1" t="s">
        <v>462</v>
      </c>
      <c r="I503" s="1" t="s">
        <v>1060</v>
      </c>
    </row>
    <row r="504" spans="2:14" ht="12" customHeight="1">
      <c r="B504" s="1" t="s">
        <v>13</v>
      </c>
      <c r="C504" s="11" t="s">
        <v>7</v>
      </c>
      <c r="D504" s="11" t="s">
        <v>17</v>
      </c>
      <c r="E504" s="11" t="s">
        <v>455</v>
      </c>
      <c r="F504" s="1" t="s">
        <v>1029</v>
      </c>
      <c r="G504" s="23" t="s">
        <v>1032</v>
      </c>
      <c r="H504" s="1" t="s">
        <v>463</v>
      </c>
      <c r="I504" s="1" t="s">
        <v>1060</v>
      </c>
    </row>
    <row r="505" spans="2:14" ht="12" customHeight="1">
      <c r="B505" s="1" t="s">
        <v>13</v>
      </c>
      <c r="C505" s="11" t="s">
        <v>7</v>
      </c>
      <c r="D505" s="11" t="s">
        <v>17</v>
      </c>
      <c r="E505" s="11" t="s">
        <v>455</v>
      </c>
      <c r="F505" s="1" t="s">
        <v>1029</v>
      </c>
      <c r="G505" s="23" t="s">
        <v>1035</v>
      </c>
      <c r="H505" s="1" t="s">
        <v>464</v>
      </c>
      <c r="I505" s="1" t="s">
        <v>1060</v>
      </c>
    </row>
    <row r="506" spans="2:14" ht="12" customHeight="1">
      <c r="B506" s="1" t="s">
        <v>13</v>
      </c>
      <c r="C506" s="11" t="s">
        <v>7</v>
      </c>
      <c r="D506" s="11" t="s">
        <v>17</v>
      </c>
      <c r="E506" s="11" t="s">
        <v>455</v>
      </c>
      <c r="F506" s="1" t="s">
        <v>1029</v>
      </c>
      <c r="G506" s="23" t="s">
        <v>1032</v>
      </c>
      <c r="H506" s="1" t="s">
        <v>465</v>
      </c>
      <c r="I506" s="1" t="s">
        <v>1060</v>
      </c>
    </row>
    <row r="507" spans="2:14" ht="12" customHeight="1">
      <c r="B507" s="1" t="s">
        <v>13</v>
      </c>
      <c r="C507" s="11" t="s">
        <v>7</v>
      </c>
      <c r="D507" s="11" t="s">
        <v>17</v>
      </c>
      <c r="E507" s="11" t="s">
        <v>455</v>
      </c>
      <c r="F507" s="1" t="s">
        <v>1029</v>
      </c>
      <c r="G507" s="23" t="s">
        <v>1034</v>
      </c>
      <c r="H507" s="1" t="s">
        <v>466</v>
      </c>
      <c r="I507" s="1" t="s">
        <v>1060</v>
      </c>
    </row>
    <row r="508" spans="2:14" ht="12" customHeight="1">
      <c r="B508" s="1" t="s">
        <v>13</v>
      </c>
      <c r="C508" s="11" t="s">
        <v>7</v>
      </c>
      <c r="D508" s="11" t="s">
        <v>17</v>
      </c>
      <c r="E508" s="11" t="s">
        <v>455</v>
      </c>
      <c r="F508" s="1" t="s">
        <v>1029</v>
      </c>
      <c r="G508" s="23" t="s">
        <v>1035</v>
      </c>
      <c r="H508" s="1" t="s">
        <v>467</v>
      </c>
      <c r="I508" s="1" t="s">
        <v>1060</v>
      </c>
    </row>
    <row r="509" spans="2:14" ht="12" customHeight="1">
      <c r="B509" s="1" t="s">
        <v>13</v>
      </c>
      <c r="C509" s="11" t="s">
        <v>7</v>
      </c>
      <c r="D509" s="11" t="s">
        <v>17</v>
      </c>
      <c r="E509" s="11" t="s">
        <v>455</v>
      </c>
      <c r="F509" s="1" t="s">
        <v>97</v>
      </c>
      <c r="G509" s="23" t="s">
        <v>1048</v>
      </c>
      <c r="H509" s="1" t="s">
        <v>468</v>
      </c>
      <c r="I509" s="1" t="s">
        <v>1060</v>
      </c>
    </row>
    <row r="510" spans="2:14" ht="12" customHeight="1">
      <c r="D510" s="15" t="s">
        <v>367</v>
      </c>
      <c r="E510" s="20" t="s">
        <v>469</v>
      </c>
    </row>
    <row r="511" spans="2:14" s="17" customFormat="1" ht="15.75" customHeight="1">
      <c r="B511" s="13"/>
      <c r="C511" s="13"/>
      <c r="D511" s="16" t="s">
        <v>367</v>
      </c>
      <c r="E511" s="13" t="s">
        <v>469</v>
      </c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ht="12" customHeight="1">
      <c r="B512" s="1" t="s">
        <v>13</v>
      </c>
      <c r="C512" s="11" t="s">
        <v>12</v>
      </c>
      <c r="D512" s="11" t="s">
        <v>367</v>
      </c>
      <c r="E512" s="11" t="s">
        <v>469</v>
      </c>
      <c r="F512" s="1" t="s">
        <v>78</v>
      </c>
      <c r="G512" s="23" t="s">
        <v>1006</v>
      </c>
      <c r="H512" s="1" t="s">
        <v>472</v>
      </c>
      <c r="I512" s="1" t="s">
        <v>1060</v>
      </c>
    </row>
    <row r="513" spans="2:14" ht="12" customHeight="1">
      <c r="B513" s="1" t="s">
        <v>13</v>
      </c>
      <c r="C513" s="11" t="s">
        <v>12</v>
      </c>
      <c r="D513" s="11" t="s">
        <v>367</v>
      </c>
      <c r="E513" s="11" t="s">
        <v>469</v>
      </c>
      <c r="F513" s="1" t="s">
        <v>78</v>
      </c>
      <c r="G513" s="23" t="s">
        <v>1006</v>
      </c>
      <c r="H513" s="1" t="s">
        <v>473</v>
      </c>
      <c r="I513" s="1" t="s">
        <v>1060</v>
      </c>
    </row>
    <row r="514" spans="2:14" ht="12" customHeight="1">
      <c r="B514" s="1" t="s">
        <v>13</v>
      </c>
      <c r="C514" s="11" t="s">
        <v>12</v>
      </c>
      <c r="D514" s="11" t="s">
        <v>367</v>
      </c>
      <c r="E514" s="11" t="s">
        <v>469</v>
      </c>
      <c r="F514" s="1" t="s">
        <v>78</v>
      </c>
      <c r="G514" s="23" t="s">
        <v>1007</v>
      </c>
      <c r="H514" s="1" t="s">
        <v>474</v>
      </c>
      <c r="I514" s="1" t="s">
        <v>1060</v>
      </c>
    </row>
    <row r="515" spans="2:14" ht="12" customHeight="1">
      <c r="B515" s="1" t="s">
        <v>13</v>
      </c>
      <c r="C515" s="11" t="s">
        <v>12</v>
      </c>
      <c r="D515" s="11" t="s">
        <v>367</v>
      </c>
      <c r="E515" s="11" t="s">
        <v>469</v>
      </c>
      <c r="F515" s="1" t="s">
        <v>78</v>
      </c>
      <c r="G515" s="23" t="s">
        <v>1007</v>
      </c>
      <c r="H515" s="1" t="s">
        <v>475</v>
      </c>
      <c r="I515" s="1" t="s">
        <v>1060</v>
      </c>
    </row>
    <row r="516" spans="2:14" ht="12" customHeight="1">
      <c r="B516" s="1" t="s">
        <v>13</v>
      </c>
      <c r="C516" s="11" t="s">
        <v>12</v>
      </c>
      <c r="D516" s="11" t="s">
        <v>367</v>
      </c>
      <c r="E516" s="11" t="s">
        <v>469</v>
      </c>
      <c r="F516" s="1" t="s">
        <v>71</v>
      </c>
      <c r="G516" s="23" t="s">
        <v>1006</v>
      </c>
      <c r="H516" s="1" t="s">
        <v>470</v>
      </c>
      <c r="I516" s="1" t="s">
        <v>1060</v>
      </c>
    </row>
    <row r="517" spans="2:14" ht="12" customHeight="1">
      <c r="B517" s="1" t="s">
        <v>13</v>
      </c>
      <c r="C517" s="11" t="s">
        <v>12</v>
      </c>
      <c r="D517" s="11" t="s">
        <v>367</v>
      </c>
      <c r="E517" s="11" t="s">
        <v>469</v>
      </c>
      <c r="F517" s="1" t="s">
        <v>71</v>
      </c>
      <c r="G517" s="23" t="s">
        <v>1007</v>
      </c>
      <c r="H517" s="1" t="s">
        <v>471</v>
      </c>
      <c r="I517" s="1" t="s">
        <v>1060</v>
      </c>
    </row>
    <row r="518" spans="2:14" ht="12" customHeight="1">
      <c r="D518" s="15" t="s">
        <v>16</v>
      </c>
      <c r="E518" s="20" t="s">
        <v>476</v>
      </c>
    </row>
    <row r="519" spans="2:14" s="17" customFormat="1" ht="15.75" customHeight="1">
      <c r="B519" s="13"/>
      <c r="C519" s="13"/>
      <c r="D519" s="16" t="s">
        <v>16</v>
      </c>
      <c r="E519" s="13" t="s">
        <v>476</v>
      </c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ht="12" customHeight="1">
      <c r="B520" s="1" t="s">
        <v>14</v>
      </c>
      <c r="C520" s="11" t="s">
        <v>12</v>
      </c>
      <c r="D520" s="11" t="s">
        <v>16</v>
      </c>
      <c r="E520" s="11" t="s">
        <v>476</v>
      </c>
      <c r="F520" s="1" t="s">
        <v>217</v>
      </c>
      <c r="G520" s="23" t="s">
        <v>932</v>
      </c>
      <c r="H520" s="1" t="s">
        <v>477</v>
      </c>
      <c r="I520" s="1" t="s">
        <v>1060</v>
      </c>
    </row>
    <row r="521" spans="2:14" ht="12" customHeight="1">
      <c r="B521" s="1" t="s">
        <v>14</v>
      </c>
      <c r="C521" s="11" t="s">
        <v>12</v>
      </c>
      <c r="D521" s="11" t="s">
        <v>16</v>
      </c>
      <c r="E521" s="11" t="s">
        <v>476</v>
      </c>
      <c r="F521" s="1" t="s">
        <v>101</v>
      </c>
      <c r="G521" s="23" t="s">
        <v>22</v>
      </c>
      <c r="H521" s="1" t="s">
        <v>478</v>
      </c>
      <c r="I521" s="1" t="s">
        <v>1060</v>
      </c>
    </row>
    <row r="522" spans="2:14" ht="12" customHeight="1">
      <c r="D522" s="15" t="s">
        <v>17</v>
      </c>
      <c r="E522" s="20" t="s">
        <v>479</v>
      </c>
    </row>
    <row r="523" spans="2:14" s="17" customFormat="1" ht="15.75" customHeight="1">
      <c r="B523" s="13"/>
      <c r="C523" s="13"/>
      <c r="D523" s="16" t="s">
        <v>17</v>
      </c>
      <c r="E523" s="13" t="s">
        <v>479</v>
      </c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ht="12" customHeight="1">
      <c r="B524" s="1" t="s">
        <v>13</v>
      </c>
      <c r="C524" s="11" t="s">
        <v>7</v>
      </c>
      <c r="D524" s="11" t="s">
        <v>17</v>
      </c>
      <c r="E524" s="11" t="s">
        <v>479</v>
      </c>
      <c r="F524" s="1" t="s">
        <v>3</v>
      </c>
      <c r="G524" s="23" t="s">
        <v>18</v>
      </c>
      <c r="H524" s="1" t="s">
        <v>480</v>
      </c>
      <c r="I524" s="1" t="s">
        <v>1060</v>
      </c>
    </row>
    <row r="525" spans="2:14" ht="12" customHeight="1">
      <c r="B525" s="1" t="s">
        <v>13</v>
      </c>
      <c r="C525" s="11" t="s">
        <v>7</v>
      </c>
      <c r="D525" s="11" t="s">
        <v>17</v>
      </c>
      <c r="E525" s="11" t="s">
        <v>479</v>
      </c>
      <c r="F525" s="1" t="s">
        <v>160</v>
      </c>
      <c r="G525" s="23" t="s">
        <v>19</v>
      </c>
      <c r="H525" s="1" t="s">
        <v>481</v>
      </c>
      <c r="I525" s="1" t="s">
        <v>1060</v>
      </c>
    </row>
    <row r="526" spans="2:14" ht="12" customHeight="1">
      <c r="B526" s="1" t="s">
        <v>13</v>
      </c>
      <c r="C526" s="11" t="s">
        <v>7</v>
      </c>
      <c r="D526" s="11" t="s">
        <v>17</v>
      </c>
      <c r="E526" s="11" t="s">
        <v>479</v>
      </c>
      <c r="F526" s="1" t="s">
        <v>4</v>
      </c>
      <c r="G526" s="23" t="s">
        <v>38</v>
      </c>
      <c r="H526" s="1" t="s">
        <v>482</v>
      </c>
      <c r="I526" s="1" t="s">
        <v>1060</v>
      </c>
    </row>
    <row r="527" spans="2:14" ht="12" customHeight="1">
      <c r="B527" s="1" t="s">
        <v>13</v>
      </c>
      <c r="C527" s="11" t="s">
        <v>7</v>
      </c>
      <c r="D527" s="11" t="s">
        <v>17</v>
      </c>
      <c r="E527" s="11" t="s">
        <v>479</v>
      </c>
      <c r="F527" s="1" t="s">
        <v>4</v>
      </c>
      <c r="G527" s="23" t="s">
        <v>38</v>
      </c>
      <c r="H527" s="1" t="s">
        <v>483</v>
      </c>
      <c r="I527" s="1" t="s">
        <v>1060</v>
      </c>
    </row>
    <row r="528" spans="2:14" ht="12" customHeight="1">
      <c r="B528" s="1" t="s">
        <v>13</v>
      </c>
      <c r="C528" s="11" t="s">
        <v>7</v>
      </c>
      <c r="D528" s="11" t="s">
        <v>17</v>
      </c>
      <c r="E528" s="11" t="s">
        <v>479</v>
      </c>
      <c r="F528" s="1" t="s">
        <v>1029</v>
      </c>
      <c r="G528" s="23" t="s">
        <v>1034</v>
      </c>
      <c r="H528" s="1" t="s">
        <v>484</v>
      </c>
      <c r="I528" s="1" t="s">
        <v>1060</v>
      </c>
    </row>
    <row r="529" spans="2:14" ht="12" customHeight="1">
      <c r="B529" s="1" t="s">
        <v>13</v>
      </c>
      <c r="C529" s="11" t="s">
        <v>7</v>
      </c>
      <c r="D529" s="11" t="s">
        <v>17</v>
      </c>
      <c r="E529" s="11" t="s">
        <v>479</v>
      </c>
      <c r="F529" s="1" t="s">
        <v>1029</v>
      </c>
      <c r="G529" s="23" t="s">
        <v>1037</v>
      </c>
      <c r="H529" s="1" t="s">
        <v>485</v>
      </c>
      <c r="I529" s="1" t="s">
        <v>1060</v>
      </c>
    </row>
    <row r="530" spans="2:14" ht="12" customHeight="1">
      <c r="B530" s="1" t="s">
        <v>13</v>
      </c>
      <c r="C530" s="11" t="s">
        <v>7</v>
      </c>
      <c r="D530" s="11" t="s">
        <v>17</v>
      </c>
      <c r="E530" s="11" t="s">
        <v>479</v>
      </c>
      <c r="F530" s="1" t="s">
        <v>1029</v>
      </c>
      <c r="G530" s="23" t="s">
        <v>1032</v>
      </c>
      <c r="H530" s="1" t="s">
        <v>486</v>
      </c>
      <c r="I530" s="1" t="s">
        <v>1060</v>
      </c>
    </row>
    <row r="531" spans="2:14" ht="12" customHeight="1">
      <c r="B531" s="1" t="s">
        <v>13</v>
      </c>
      <c r="C531" s="11" t="s">
        <v>7</v>
      </c>
      <c r="D531" s="11" t="s">
        <v>17</v>
      </c>
      <c r="E531" s="11" t="s">
        <v>479</v>
      </c>
      <c r="F531" s="1" t="s">
        <v>1029</v>
      </c>
      <c r="G531" s="23" t="s">
        <v>1033</v>
      </c>
      <c r="H531" s="1" t="s">
        <v>487</v>
      </c>
      <c r="I531" s="1" t="s">
        <v>1060</v>
      </c>
    </row>
    <row r="532" spans="2:14" ht="12" customHeight="1">
      <c r="B532" s="1" t="s">
        <v>13</v>
      </c>
      <c r="C532" s="11" t="s">
        <v>7</v>
      </c>
      <c r="D532" s="11" t="s">
        <v>17</v>
      </c>
      <c r="E532" s="11" t="s">
        <v>479</v>
      </c>
      <c r="F532" s="1" t="s">
        <v>1029</v>
      </c>
      <c r="G532" s="23" t="s">
        <v>1035</v>
      </c>
      <c r="H532" s="1" t="s">
        <v>488</v>
      </c>
      <c r="I532" s="1" t="s">
        <v>1060</v>
      </c>
    </row>
    <row r="533" spans="2:14" ht="12" customHeight="1">
      <c r="B533" s="1" t="s">
        <v>13</v>
      </c>
      <c r="C533" s="11" t="s">
        <v>7</v>
      </c>
      <c r="D533" s="11" t="s">
        <v>17</v>
      </c>
      <c r="E533" s="11" t="s">
        <v>479</v>
      </c>
      <c r="F533" s="1" t="s">
        <v>97</v>
      </c>
      <c r="G533" s="23" t="s">
        <v>1049</v>
      </c>
      <c r="H533" s="1" t="s">
        <v>489</v>
      </c>
      <c r="I533" s="1" t="s">
        <v>1060</v>
      </c>
    </row>
    <row r="534" spans="2:14" ht="12" customHeight="1">
      <c r="B534" s="1" t="s">
        <v>11</v>
      </c>
      <c r="C534" s="11" t="s">
        <v>12</v>
      </c>
      <c r="D534" s="11" t="s">
        <v>17</v>
      </c>
      <c r="E534" s="11" t="s">
        <v>479</v>
      </c>
      <c r="F534" s="1" t="s">
        <v>3</v>
      </c>
      <c r="G534" s="23" t="s">
        <v>18</v>
      </c>
      <c r="H534" s="1" t="s">
        <v>490</v>
      </c>
      <c r="I534" s="1" t="s">
        <v>1060</v>
      </c>
    </row>
    <row r="535" spans="2:14" ht="12" customHeight="1">
      <c r="B535" s="1" t="s">
        <v>11</v>
      </c>
      <c r="C535" s="11" t="s">
        <v>12</v>
      </c>
      <c r="D535" s="11" t="s">
        <v>17</v>
      </c>
      <c r="E535" s="11" t="s">
        <v>479</v>
      </c>
      <c r="F535" s="1" t="s">
        <v>4</v>
      </c>
      <c r="G535" s="23" t="s">
        <v>38</v>
      </c>
      <c r="H535" s="1" t="s">
        <v>491</v>
      </c>
      <c r="I535" s="1" t="s">
        <v>1060</v>
      </c>
    </row>
    <row r="536" spans="2:14" ht="12" customHeight="1">
      <c r="B536" s="1" t="s">
        <v>11</v>
      </c>
      <c r="C536" s="11" t="s">
        <v>12</v>
      </c>
      <c r="D536" s="11" t="s">
        <v>17</v>
      </c>
      <c r="E536" s="11" t="s">
        <v>479</v>
      </c>
      <c r="F536" s="1" t="s">
        <v>1029</v>
      </c>
      <c r="G536" s="23" t="s">
        <v>1037</v>
      </c>
      <c r="H536" s="1" t="s">
        <v>492</v>
      </c>
      <c r="I536" s="1" t="s">
        <v>1060</v>
      </c>
    </row>
    <row r="537" spans="2:14" ht="12" customHeight="1">
      <c r="B537" s="1" t="s">
        <v>11</v>
      </c>
      <c r="C537" s="11" t="s">
        <v>12</v>
      </c>
      <c r="D537" s="11" t="s">
        <v>17</v>
      </c>
      <c r="E537" s="11" t="s">
        <v>479</v>
      </c>
      <c r="F537" s="1" t="s">
        <v>1029</v>
      </c>
      <c r="G537" s="23" t="s">
        <v>1031</v>
      </c>
      <c r="H537" s="1" t="s">
        <v>493</v>
      </c>
      <c r="I537" s="1" t="s">
        <v>1060</v>
      </c>
    </row>
    <row r="538" spans="2:14" ht="12" customHeight="1">
      <c r="B538" s="1" t="s">
        <v>11</v>
      </c>
      <c r="C538" s="11" t="s">
        <v>12</v>
      </c>
      <c r="D538" s="11" t="s">
        <v>17</v>
      </c>
      <c r="E538" s="11" t="s">
        <v>479</v>
      </c>
      <c r="F538" s="1" t="s">
        <v>1029</v>
      </c>
      <c r="G538" s="23" t="s">
        <v>1032</v>
      </c>
      <c r="H538" s="1" t="s">
        <v>494</v>
      </c>
      <c r="I538" s="1" t="s">
        <v>1060</v>
      </c>
    </row>
    <row r="539" spans="2:14" ht="12" customHeight="1">
      <c r="B539" s="1" t="s">
        <v>11</v>
      </c>
      <c r="C539" s="11" t="s">
        <v>12</v>
      </c>
      <c r="D539" s="11" t="s">
        <v>17</v>
      </c>
      <c r="E539" s="11" t="s">
        <v>479</v>
      </c>
      <c r="F539" s="1" t="s">
        <v>1029</v>
      </c>
      <c r="G539" s="23" t="s">
        <v>1034</v>
      </c>
      <c r="H539" s="1" t="s">
        <v>495</v>
      </c>
      <c r="I539" s="1" t="s">
        <v>1060</v>
      </c>
    </row>
    <row r="540" spans="2:14" ht="12" customHeight="1">
      <c r="D540" s="15" t="s">
        <v>16</v>
      </c>
      <c r="E540" s="20" t="s">
        <v>496</v>
      </c>
    </row>
    <row r="541" spans="2:14" s="17" customFormat="1" ht="15.75" customHeight="1">
      <c r="B541" s="13"/>
      <c r="C541" s="13"/>
      <c r="D541" s="16" t="s">
        <v>16</v>
      </c>
      <c r="E541" s="13" t="s">
        <v>496</v>
      </c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ht="12" customHeight="1">
      <c r="B542" s="1" t="s">
        <v>13</v>
      </c>
      <c r="C542" s="11" t="s">
        <v>12</v>
      </c>
      <c r="D542" s="11" t="s">
        <v>16</v>
      </c>
      <c r="E542" s="11" t="s">
        <v>496</v>
      </c>
      <c r="F542" s="1" t="s">
        <v>6</v>
      </c>
      <c r="G542" s="23" t="s">
        <v>15</v>
      </c>
      <c r="H542" s="1" t="s">
        <v>503</v>
      </c>
      <c r="I542" s="1" t="s">
        <v>1060</v>
      </c>
    </row>
    <row r="543" spans="2:14" ht="12" customHeight="1">
      <c r="B543" s="1" t="s">
        <v>13</v>
      </c>
      <c r="C543" s="11" t="s">
        <v>12</v>
      </c>
      <c r="D543" s="11" t="s">
        <v>16</v>
      </c>
      <c r="E543" s="11" t="s">
        <v>496</v>
      </c>
      <c r="F543" s="1" t="s">
        <v>6</v>
      </c>
      <c r="G543" s="23" t="s">
        <v>40</v>
      </c>
      <c r="H543" s="1" t="s">
        <v>504</v>
      </c>
      <c r="I543" s="1" t="s">
        <v>1060</v>
      </c>
    </row>
    <row r="544" spans="2:14" ht="12" customHeight="1">
      <c r="B544" s="1" t="s">
        <v>13</v>
      </c>
      <c r="C544" s="11" t="s">
        <v>12</v>
      </c>
      <c r="D544" s="11" t="s">
        <v>16</v>
      </c>
      <c r="E544" s="11" t="s">
        <v>496</v>
      </c>
      <c r="F544" s="1" t="s">
        <v>39</v>
      </c>
      <c r="G544" s="23" t="s">
        <v>15</v>
      </c>
      <c r="H544" s="1" t="s">
        <v>505</v>
      </c>
      <c r="I544" s="1" t="s">
        <v>1060</v>
      </c>
    </row>
    <row r="545" spans="2:14" ht="12" customHeight="1">
      <c r="B545" s="1" t="s">
        <v>13</v>
      </c>
      <c r="C545" s="11" t="s">
        <v>12</v>
      </c>
      <c r="D545" s="11" t="s">
        <v>16</v>
      </c>
      <c r="E545" s="11" t="s">
        <v>496</v>
      </c>
      <c r="F545" s="1" t="s">
        <v>39</v>
      </c>
      <c r="G545" s="23" t="s">
        <v>40</v>
      </c>
      <c r="H545" s="1" t="s">
        <v>506</v>
      </c>
      <c r="I545" s="1" t="s">
        <v>1060</v>
      </c>
    </row>
    <row r="546" spans="2:14" ht="12" customHeight="1">
      <c r="B546" s="1" t="s">
        <v>13</v>
      </c>
      <c r="C546" s="11" t="s">
        <v>12</v>
      </c>
      <c r="D546" s="11" t="s">
        <v>16</v>
      </c>
      <c r="E546" s="11" t="s">
        <v>496</v>
      </c>
      <c r="F546" s="1" t="s">
        <v>5</v>
      </c>
      <c r="G546" s="23" t="s">
        <v>19</v>
      </c>
      <c r="H546" s="1" t="s">
        <v>508</v>
      </c>
      <c r="I546" s="1" t="s">
        <v>1060</v>
      </c>
    </row>
    <row r="547" spans="2:14" ht="12" customHeight="1">
      <c r="B547" s="1" t="s">
        <v>13</v>
      </c>
      <c r="C547" s="11" t="s">
        <v>12</v>
      </c>
      <c r="D547" s="11" t="s">
        <v>16</v>
      </c>
      <c r="E547" s="11" t="s">
        <v>496</v>
      </c>
      <c r="F547" s="1" t="s">
        <v>2</v>
      </c>
      <c r="G547" s="23" t="s">
        <v>20</v>
      </c>
      <c r="H547" s="1" t="s">
        <v>522</v>
      </c>
      <c r="I547" s="1" t="s">
        <v>1060</v>
      </c>
    </row>
    <row r="548" spans="2:14" ht="12" customHeight="1">
      <c r="B548" s="1" t="s">
        <v>13</v>
      </c>
      <c r="C548" s="11" t="s">
        <v>12</v>
      </c>
      <c r="D548" s="11" t="s">
        <v>16</v>
      </c>
      <c r="E548" s="11" t="s">
        <v>496</v>
      </c>
      <c r="F548" s="1" t="s">
        <v>2</v>
      </c>
      <c r="G548" s="23" t="s">
        <v>20</v>
      </c>
      <c r="H548" s="1" t="s">
        <v>523</v>
      </c>
      <c r="I548" s="1" t="s">
        <v>1060</v>
      </c>
    </row>
    <row r="549" spans="2:14" ht="12" customHeight="1">
      <c r="B549" s="1" t="s">
        <v>13</v>
      </c>
      <c r="C549" s="11" t="s">
        <v>12</v>
      </c>
      <c r="D549" s="11" t="s">
        <v>16</v>
      </c>
      <c r="E549" s="11" t="s">
        <v>496</v>
      </c>
      <c r="F549" s="1" t="s">
        <v>2</v>
      </c>
      <c r="G549" s="23" t="s">
        <v>21</v>
      </c>
      <c r="H549" s="1" t="s">
        <v>524</v>
      </c>
      <c r="I549" s="1" t="s">
        <v>1060</v>
      </c>
    </row>
    <row r="550" spans="2:14" ht="12" customHeight="1">
      <c r="B550" s="1" t="s">
        <v>13</v>
      </c>
      <c r="C550" s="11" t="s">
        <v>12</v>
      </c>
      <c r="D550" s="11" t="s">
        <v>16</v>
      </c>
      <c r="E550" s="11" t="s">
        <v>496</v>
      </c>
      <c r="F550" s="1" t="s">
        <v>2</v>
      </c>
      <c r="G550" s="23" t="s">
        <v>21</v>
      </c>
      <c r="H550" s="1" t="s">
        <v>525</v>
      </c>
      <c r="I550" s="1" t="s">
        <v>1060</v>
      </c>
    </row>
    <row r="551" spans="2:14" ht="12" customHeight="1">
      <c r="B551" s="1" t="s">
        <v>13</v>
      </c>
      <c r="C551" s="11" t="s">
        <v>12</v>
      </c>
      <c r="D551" s="11" t="s">
        <v>16</v>
      </c>
      <c r="E551" s="11" t="s">
        <v>496</v>
      </c>
      <c r="F551" s="1" t="s">
        <v>2</v>
      </c>
      <c r="G551" s="23" t="s">
        <v>21</v>
      </c>
      <c r="H551" s="1" t="s">
        <v>526</v>
      </c>
      <c r="I551" s="1" t="s">
        <v>1060</v>
      </c>
    </row>
    <row r="552" spans="2:14" ht="12" customHeight="1">
      <c r="B552" s="1" t="s">
        <v>13</v>
      </c>
      <c r="C552" s="11" t="s">
        <v>12</v>
      </c>
      <c r="D552" s="11" t="s">
        <v>16</v>
      </c>
      <c r="E552" s="11" t="s">
        <v>496</v>
      </c>
      <c r="F552" s="1" t="s">
        <v>2</v>
      </c>
      <c r="G552" s="23" t="s">
        <v>21</v>
      </c>
      <c r="H552" s="1" t="s">
        <v>527</v>
      </c>
      <c r="I552" s="1" t="s">
        <v>1060</v>
      </c>
    </row>
    <row r="553" spans="2:14" ht="12" customHeight="1">
      <c r="B553" s="1" t="s">
        <v>13</v>
      </c>
      <c r="C553" s="11" t="s">
        <v>12</v>
      </c>
      <c r="D553" s="11" t="s">
        <v>16</v>
      </c>
      <c r="E553" s="11" t="s">
        <v>496</v>
      </c>
      <c r="F553" s="1" t="s">
        <v>2</v>
      </c>
      <c r="G553" s="23" t="s">
        <v>22</v>
      </c>
      <c r="H553" s="1" t="s">
        <v>528</v>
      </c>
      <c r="I553" s="1" t="s">
        <v>1060</v>
      </c>
    </row>
    <row r="554" spans="2:14" ht="12" customHeight="1">
      <c r="B554" s="1" t="s">
        <v>13</v>
      </c>
      <c r="C554" s="11" t="s">
        <v>12</v>
      </c>
      <c r="D554" s="11" t="s">
        <v>16</v>
      </c>
      <c r="E554" s="11" t="s">
        <v>496</v>
      </c>
      <c r="F554" s="1" t="s">
        <v>2</v>
      </c>
      <c r="G554" s="23" t="s">
        <v>22</v>
      </c>
      <c r="H554" s="1" t="s">
        <v>529</v>
      </c>
      <c r="I554" s="1" t="s">
        <v>1060</v>
      </c>
    </row>
    <row r="555" spans="2:14" ht="12" customHeight="1">
      <c r="D555" s="15" t="s">
        <v>17</v>
      </c>
      <c r="E555" s="20" t="s">
        <v>496</v>
      </c>
    </row>
    <row r="556" spans="2:14" s="17" customFormat="1" ht="15.75" customHeight="1">
      <c r="B556" s="13"/>
      <c r="C556" s="13"/>
      <c r="D556" s="16" t="s">
        <v>17</v>
      </c>
      <c r="E556" s="13" t="s">
        <v>496</v>
      </c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ht="12" customHeight="1">
      <c r="B557" s="1" t="s">
        <v>13</v>
      </c>
      <c r="C557" s="11" t="s">
        <v>12</v>
      </c>
      <c r="D557" s="11" t="s">
        <v>17</v>
      </c>
      <c r="E557" s="11" t="s">
        <v>496</v>
      </c>
      <c r="F557" s="1" t="s">
        <v>122</v>
      </c>
      <c r="G557" s="23" t="s">
        <v>939</v>
      </c>
      <c r="H557" s="1" t="s">
        <v>499</v>
      </c>
      <c r="I557" s="1" t="s">
        <v>1060</v>
      </c>
    </row>
    <row r="558" spans="2:14" ht="12" customHeight="1">
      <c r="B558" s="1" t="s">
        <v>13</v>
      </c>
      <c r="C558" s="11" t="s">
        <v>12</v>
      </c>
      <c r="D558" s="11" t="s">
        <v>17</v>
      </c>
      <c r="E558" s="11" t="s">
        <v>496</v>
      </c>
      <c r="F558" s="1" t="s">
        <v>122</v>
      </c>
      <c r="G558" s="23" t="s">
        <v>940</v>
      </c>
      <c r="H558" s="1" t="s">
        <v>500</v>
      </c>
      <c r="I558" s="1" t="s">
        <v>1060</v>
      </c>
    </row>
    <row r="559" spans="2:14" ht="12" customHeight="1">
      <c r="B559" s="1" t="s">
        <v>13</v>
      </c>
      <c r="C559" s="11" t="s">
        <v>12</v>
      </c>
      <c r="D559" s="11" t="s">
        <v>17</v>
      </c>
      <c r="E559" s="11" t="s">
        <v>496</v>
      </c>
      <c r="F559" s="1" t="s">
        <v>122</v>
      </c>
      <c r="G559" s="23" t="s">
        <v>941</v>
      </c>
      <c r="H559" s="1" t="s">
        <v>501</v>
      </c>
      <c r="I559" s="1" t="s">
        <v>1060</v>
      </c>
    </row>
    <row r="560" spans="2:14" ht="12" customHeight="1">
      <c r="B560" s="1" t="s">
        <v>13</v>
      </c>
      <c r="C560" s="11" t="s">
        <v>12</v>
      </c>
      <c r="D560" s="11" t="s">
        <v>17</v>
      </c>
      <c r="E560" s="11" t="s">
        <v>496</v>
      </c>
      <c r="F560" s="1" t="s">
        <v>122</v>
      </c>
      <c r="G560" s="23" t="s">
        <v>942</v>
      </c>
      <c r="H560" s="1" t="s">
        <v>502</v>
      </c>
      <c r="I560" s="1" t="s">
        <v>1060</v>
      </c>
    </row>
    <row r="561" spans="2:14" ht="12" customHeight="1">
      <c r="B561" s="1" t="s">
        <v>13</v>
      </c>
      <c r="C561" s="11" t="s">
        <v>12</v>
      </c>
      <c r="D561" s="11" t="s">
        <v>17</v>
      </c>
      <c r="E561" s="11" t="s">
        <v>496</v>
      </c>
      <c r="F561" s="1" t="s">
        <v>238</v>
      </c>
      <c r="G561" s="23" t="s">
        <v>18</v>
      </c>
      <c r="H561" s="1" t="s">
        <v>507</v>
      </c>
      <c r="I561" s="1" t="s">
        <v>1060</v>
      </c>
    </row>
    <row r="562" spans="2:14" ht="12" customHeight="1">
      <c r="B562" s="1" t="s">
        <v>13</v>
      </c>
      <c r="C562" s="11" t="s">
        <v>12</v>
      </c>
      <c r="D562" s="11" t="s">
        <v>17</v>
      </c>
      <c r="E562" s="11" t="s">
        <v>496</v>
      </c>
      <c r="F562" s="1" t="s">
        <v>142</v>
      </c>
      <c r="G562" s="23" t="s">
        <v>947</v>
      </c>
      <c r="H562" s="1" t="s">
        <v>513</v>
      </c>
      <c r="I562" s="1" t="s">
        <v>1060</v>
      </c>
    </row>
    <row r="563" spans="2:14" ht="12" customHeight="1">
      <c r="B563" s="1" t="s">
        <v>13</v>
      </c>
      <c r="C563" s="11" t="s">
        <v>12</v>
      </c>
      <c r="D563" s="11" t="s">
        <v>17</v>
      </c>
      <c r="E563" s="11" t="s">
        <v>496</v>
      </c>
      <c r="F563" s="1" t="s">
        <v>97</v>
      </c>
      <c r="G563" s="23" t="s">
        <v>947</v>
      </c>
      <c r="H563" s="1" t="s">
        <v>514</v>
      </c>
      <c r="I563" s="1" t="s">
        <v>1060</v>
      </c>
    </row>
    <row r="564" spans="2:14" ht="12" customHeight="1">
      <c r="B564" s="1" t="s">
        <v>13</v>
      </c>
      <c r="C564" s="11" t="s">
        <v>12</v>
      </c>
      <c r="D564" s="11" t="s">
        <v>17</v>
      </c>
      <c r="E564" s="11" t="s">
        <v>496</v>
      </c>
      <c r="F564" s="1" t="s">
        <v>97</v>
      </c>
      <c r="G564" s="23" t="s">
        <v>947</v>
      </c>
      <c r="H564" s="1" t="s">
        <v>515</v>
      </c>
      <c r="I564" s="1" t="s">
        <v>1060</v>
      </c>
    </row>
    <row r="565" spans="2:14" ht="12" customHeight="1">
      <c r="B565" s="1" t="s">
        <v>13</v>
      </c>
      <c r="C565" s="11" t="s">
        <v>12</v>
      </c>
      <c r="D565" s="11" t="s">
        <v>17</v>
      </c>
      <c r="E565" s="11" t="s">
        <v>496</v>
      </c>
      <c r="F565" s="1" t="s">
        <v>97</v>
      </c>
      <c r="G565" s="23" t="s">
        <v>947</v>
      </c>
      <c r="H565" s="1" t="s">
        <v>516</v>
      </c>
      <c r="I565" s="1" t="s">
        <v>1060</v>
      </c>
    </row>
    <row r="566" spans="2:14" ht="12" customHeight="1">
      <c r="B566" s="1" t="s">
        <v>13</v>
      </c>
      <c r="C566" s="11" t="s">
        <v>12</v>
      </c>
      <c r="D566" s="11" t="s">
        <v>17</v>
      </c>
      <c r="E566" s="11" t="s">
        <v>496</v>
      </c>
      <c r="F566" s="1" t="s">
        <v>97</v>
      </c>
      <c r="G566" s="23" t="s">
        <v>947</v>
      </c>
      <c r="H566" s="1" t="s">
        <v>517</v>
      </c>
      <c r="I566" s="1" t="s">
        <v>1060</v>
      </c>
    </row>
    <row r="567" spans="2:14" ht="12" customHeight="1">
      <c r="B567" s="1" t="s">
        <v>13</v>
      </c>
      <c r="C567" s="11" t="s">
        <v>12</v>
      </c>
      <c r="D567" s="11" t="s">
        <v>17</v>
      </c>
      <c r="E567" s="11" t="s">
        <v>496</v>
      </c>
      <c r="F567" s="1" t="s">
        <v>1029</v>
      </c>
      <c r="G567" s="23" t="s">
        <v>1037</v>
      </c>
      <c r="H567" s="1" t="s">
        <v>518</v>
      </c>
      <c r="I567" s="1" t="s">
        <v>1060</v>
      </c>
    </row>
    <row r="568" spans="2:14" ht="12" customHeight="1">
      <c r="B568" s="1" t="s">
        <v>13</v>
      </c>
      <c r="C568" s="11" t="s">
        <v>12</v>
      </c>
      <c r="D568" s="11" t="s">
        <v>17</v>
      </c>
      <c r="E568" s="11" t="s">
        <v>496</v>
      </c>
      <c r="F568" s="1" t="s">
        <v>1029</v>
      </c>
      <c r="G568" s="23" t="s">
        <v>1037</v>
      </c>
      <c r="H568" s="1" t="s">
        <v>519</v>
      </c>
      <c r="I568" s="1" t="s">
        <v>1060</v>
      </c>
    </row>
    <row r="569" spans="2:14" ht="12" customHeight="1">
      <c r="B569" s="1" t="s">
        <v>13</v>
      </c>
      <c r="C569" s="11" t="s">
        <v>12</v>
      </c>
      <c r="D569" s="11" t="s">
        <v>17</v>
      </c>
      <c r="E569" s="11" t="s">
        <v>496</v>
      </c>
      <c r="F569" s="1" t="s">
        <v>1029</v>
      </c>
      <c r="G569" s="23" t="s">
        <v>1037</v>
      </c>
      <c r="H569" s="1" t="s">
        <v>520</v>
      </c>
      <c r="I569" s="1" t="s">
        <v>1060</v>
      </c>
    </row>
    <row r="570" spans="2:14" ht="12" customHeight="1">
      <c r="B570" s="1" t="s">
        <v>13</v>
      </c>
      <c r="C570" s="11" t="s">
        <v>12</v>
      </c>
      <c r="D570" s="11" t="s">
        <v>17</v>
      </c>
      <c r="E570" s="11" t="s">
        <v>496</v>
      </c>
      <c r="F570" s="1" t="s">
        <v>1029</v>
      </c>
      <c r="G570" s="23" t="s">
        <v>1037</v>
      </c>
      <c r="H570" s="1" t="s">
        <v>521</v>
      </c>
      <c r="I570" s="1" t="s">
        <v>1060</v>
      </c>
    </row>
    <row r="571" spans="2:14" ht="12" customHeight="1">
      <c r="D571" s="15" t="s">
        <v>66</v>
      </c>
      <c r="E571" s="20" t="s">
        <v>496</v>
      </c>
    </row>
    <row r="572" spans="2:14" s="17" customFormat="1" ht="15.75" customHeight="1">
      <c r="B572" s="13"/>
      <c r="C572" s="13"/>
      <c r="D572" s="16" t="s">
        <v>66</v>
      </c>
      <c r="E572" s="13" t="s">
        <v>496</v>
      </c>
      <c r="F572" s="13"/>
      <c r="G572" s="13"/>
      <c r="H572" s="13"/>
      <c r="I572" s="13"/>
      <c r="J572" s="13"/>
      <c r="K572" s="13"/>
      <c r="L572" s="13"/>
      <c r="M572" s="13"/>
      <c r="N572" s="13"/>
    </row>
    <row r="573" spans="2:14" ht="12" customHeight="1">
      <c r="B573" s="1" t="s">
        <v>13</v>
      </c>
      <c r="C573" s="11" t="s">
        <v>12</v>
      </c>
      <c r="D573" s="11" t="s">
        <v>66</v>
      </c>
      <c r="E573" s="11" t="s">
        <v>496</v>
      </c>
      <c r="F573" s="1" t="s">
        <v>78</v>
      </c>
      <c r="G573" s="23" t="s">
        <v>1008</v>
      </c>
      <c r="H573" s="1" t="s">
        <v>530</v>
      </c>
      <c r="I573" s="1" t="s">
        <v>1060</v>
      </c>
    </row>
    <row r="574" spans="2:14" ht="12" customHeight="1">
      <c r="B574" s="1" t="s">
        <v>13</v>
      </c>
      <c r="C574" s="11" t="s">
        <v>12</v>
      </c>
      <c r="D574" s="11" t="s">
        <v>66</v>
      </c>
      <c r="E574" s="11" t="s">
        <v>496</v>
      </c>
      <c r="F574" s="1" t="s">
        <v>78</v>
      </c>
      <c r="G574" s="23" t="s">
        <v>1008</v>
      </c>
      <c r="H574" s="1" t="s">
        <v>531</v>
      </c>
      <c r="I574" s="1" t="s">
        <v>1060</v>
      </c>
    </row>
    <row r="575" spans="2:14" ht="12" customHeight="1">
      <c r="B575" s="1" t="s">
        <v>13</v>
      </c>
      <c r="C575" s="11" t="s">
        <v>12</v>
      </c>
      <c r="D575" s="11" t="s">
        <v>66</v>
      </c>
      <c r="E575" s="11" t="s">
        <v>496</v>
      </c>
      <c r="F575" s="1" t="s">
        <v>78</v>
      </c>
      <c r="G575" s="23" t="s">
        <v>1009</v>
      </c>
      <c r="H575" s="1" t="s">
        <v>532</v>
      </c>
      <c r="I575" s="1" t="s">
        <v>1060</v>
      </c>
    </row>
    <row r="576" spans="2:14" ht="12" customHeight="1">
      <c r="B576" s="1" t="s">
        <v>13</v>
      </c>
      <c r="C576" s="11" t="s">
        <v>12</v>
      </c>
      <c r="D576" s="11" t="s">
        <v>66</v>
      </c>
      <c r="E576" s="11" t="s">
        <v>496</v>
      </c>
      <c r="F576" s="1" t="s">
        <v>78</v>
      </c>
      <c r="G576" s="23" t="s">
        <v>1009</v>
      </c>
      <c r="H576" s="1" t="s">
        <v>533</v>
      </c>
      <c r="I576" s="1" t="s">
        <v>1060</v>
      </c>
    </row>
    <row r="577" spans="2:14" ht="12" customHeight="1">
      <c r="B577" s="1" t="s">
        <v>11</v>
      </c>
      <c r="C577" s="11" t="s">
        <v>12</v>
      </c>
      <c r="D577" s="11" t="s">
        <v>66</v>
      </c>
      <c r="E577" s="11" t="s">
        <v>496</v>
      </c>
      <c r="F577" s="1" t="s">
        <v>886</v>
      </c>
      <c r="G577" s="23" t="s">
        <v>1008</v>
      </c>
      <c r="H577" s="1" t="s">
        <v>497</v>
      </c>
      <c r="I577" s="1" t="s">
        <v>1060</v>
      </c>
    </row>
    <row r="578" spans="2:14" ht="12" customHeight="1">
      <c r="B578" s="1" t="s">
        <v>11</v>
      </c>
      <c r="C578" s="11" t="s">
        <v>12</v>
      </c>
      <c r="D578" s="11" t="s">
        <v>66</v>
      </c>
      <c r="E578" s="11" t="s">
        <v>496</v>
      </c>
      <c r="F578" s="1" t="s">
        <v>886</v>
      </c>
      <c r="G578" s="23" t="s">
        <v>1009</v>
      </c>
      <c r="H578" s="1" t="s">
        <v>498</v>
      </c>
      <c r="I578" s="1" t="s">
        <v>1060</v>
      </c>
    </row>
    <row r="579" spans="2:14" ht="12" customHeight="1">
      <c r="B579" s="1" t="s">
        <v>13</v>
      </c>
      <c r="C579" s="11" t="s">
        <v>12</v>
      </c>
      <c r="D579" s="11" t="s">
        <v>66</v>
      </c>
      <c r="E579" s="11" t="s">
        <v>496</v>
      </c>
      <c r="F579" s="1" t="s">
        <v>71</v>
      </c>
      <c r="G579" s="23" t="s">
        <v>1008</v>
      </c>
      <c r="H579" s="1" t="s">
        <v>509</v>
      </c>
      <c r="I579" s="1" t="s">
        <v>1060</v>
      </c>
    </row>
    <row r="580" spans="2:14" ht="12" customHeight="1">
      <c r="B580" s="1" t="s">
        <v>13</v>
      </c>
      <c r="C580" s="11" t="s">
        <v>12</v>
      </c>
      <c r="D580" s="11" t="s">
        <v>66</v>
      </c>
      <c r="E580" s="11" t="s">
        <v>496</v>
      </c>
      <c r="F580" s="1" t="s">
        <v>71</v>
      </c>
      <c r="G580" s="23" t="s">
        <v>1008</v>
      </c>
      <c r="H580" s="1" t="s">
        <v>510</v>
      </c>
      <c r="I580" s="1" t="s">
        <v>1060</v>
      </c>
    </row>
    <row r="581" spans="2:14" ht="12" customHeight="1">
      <c r="B581" s="1" t="s">
        <v>13</v>
      </c>
      <c r="C581" s="11" t="s">
        <v>12</v>
      </c>
      <c r="D581" s="11" t="s">
        <v>66</v>
      </c>
      <c r="E581" s="11" t="s">
        <v>496</v>
      </c>
      <c r="F581" s="1" t="s">
        <v>71</v>
      </c>
      <c r="G581" s="23" t="s">
        <v>1009</v>
      </c>
      <c r="H581" s="1" t="s">
        <v>511</v>
      </c>
      <c r="I581" s="1" t="s">
        <v>1060</v>
      </c>
    </row>
    <row r="582" spans="2:14" ht="12" customHeight="1">
      <c r="B582" s="1" t="s">
        <v>13</v>
      </c>
      <c r="C582" s="11" t="s">
        <v>12</v>
      </c>
      <c r="D582" s="11" t="s">
        <v>66</v>
      </c>
      <c r="E582" s="11" t="s">
        <v>496</v>
      </c>
      <c r="F582" s="1" t="s">
        <v>71</v>
      </c>
      <c r="G582" s="23" t="s">
        <v>1009</v>
      </c>
      <c r="H582" s="1" t="s">
        <v>512</v>
      </c>
      <c r="I582" s="1" t="s">
        <v>1060</v>
      </c>
    </row>
    <row r="583" spans="2:14" ht="12" customHeight="1">
      <c r="D583" s="15" t="s">
        <v>66</v>
      </c>
      <c r="E583" s="20" t="s">
        <v>534</v>
      </c>
    </row>
    <row r="584" spans="2:14" s="17" customFormat="1" ht="15.75" customHeight="1">
      <c r="B584" s="13"/>
      <c r="C584" s="13"/>
      <c r="D584" s="16" t="s">
        <v>66</v>
      </c>
      <c r="E584" s="13" t="s">
        <v>534</v>
      </c>
      <c r="F584" s="13"/>
      <c r="G584" s="13"/>
      <c r="H584" s="13"/>
      <c r="I584" s="13"/>
      <c r="J584" s="13"/>
      <c r="K584" s="13"/>
      <c r="L584" s="13"/>
      <c r="M584" s="13"/>
      <c r="N584" s="13"/>
    </row>
    <row r="585" spans="2:14" ht="12" customHeight="1">
      <c r="B585" s="1" t="s">
        <v>13</v>
      </c>
      <c r="C585" s="11" t="s">
        <v>12</v>
      </c>
      <c r="D585" s="11" t="s">
        <v>66</v>
      </c>
      <c r="E585" s="11" t="s">
        <v>534</v>
      </c>
      <c r="F585" s="1" t="s">
        <v>281</v>
      </c>
      <c r="G585" s="23" t="s">
        <v>1012</v>
      </c>
      <c r="H585" s="1" t="s">
        <v>541</v>
      </c>
      <c r="I585" s="1" t="s">
        <v>1060</v>
      </c>
    </row>
    <row r="586" spans="2:14" ht="12" customHeight="1">
      <c r="B586" s="1" t="s">
        <v>13</v>
      </c>
      <c r="C586" s="11" t="s">
        <v>12</v>
      </c>
      <c r="D586" s="11" t="s">
        <v>66</v>
      </c>
      <c r="E586" s="11" t="s">
        <v>534</v>
      </c>
      <c r="F586" s="1" t="s">
        <v>281</v>
      </c>
      <c r="G586" s="23" t="s">
        <v>1015</v>
      </c>
      <c r="H586" s="1" t="s">
        <v>542</v>
      </c>
      <c r="I586" s="1" t="s">
        <v>1060</v>
      </c>
    </row>
    <row r="587" spans="2:14" ht="12" customHeight="1">
      <c r="B587" s="1" t="s">
        <v>13</v>
      </c>
      <c r="C587" s="11" t="s">
        <v>7</v>
      </c>
      <c r="D587" s="11" t="s">
        <v>66</v>
      </c>
      <c r="E587" s="11" t="s">
        <v>534</v>
      </c>
      <c r="F587" s="1" t="s">
        <v>281</v>
      </c>
      <c r="G587" s="23" t="s">
        <v>1016</v>
      </c>
      <c r="H587" s="1" t="s">
        <v>543</v>
      </c>
      <c r="I587" s="1" t="s">
        <v>1060</v>
      </c>
    </row>
    <row r="588" spans="2:14" ht="12" customHeight="1">
      <c r="B588" s="1" t="s">
        <v>13</v>
      </c>
      <c r="C588" s="11" t="s">
        <v>12</v>
      </c>
      <c r="D588" s="11" t="s">
        <v>66</v>
      </c>
      <c r="E588" s="11" t="s">
        <v>534</v>
      </c>
      <c r="F588" s="1" t="s">
        <v>281</v>
      </c>
      <c r="G588" s="23" t="s">
        <v>1017</v>
      </c>
      <c r="H588" s="1" t="s">
        <v>544</v>
      </c>
      <c r="I588" s="1" t="s">
        <v>1060</v>
      </c>
    </row>
    <row r="589" spans="2:14" ht="12" customHeight="1">
      <c r="B589" s="1" t="s">
        <v>11</v>
      </c>
      <c r="C589" s="11" t="s">
        <v>12</v>
      </c>
      <c r="D589" s="11" t="s">
        <v>66</v>
      </c>
      <c r="E589" s="11" t="s">
        <v>534</v>
      </c>
      <c r="F589" s="1" t="s">
        <v>321</v>
      </c>
      <c r="G589" s="23" t="s">
        <v>1012</v>
      </c>
      <c r="H589" s="1" t="s">
        <v>535</v>
      </c>
      <c r="I589" s="1" t="s">
        <v>1060</v>
      </c>
    </row>
    <row r="590" spans="2:14" ht="12" customHeight="1">
      <c r="B590" s="1" t="s">
        <v>11</v>
      </c>
      <c r="C590" s="11" t="s">
        <v>12</v>
      </c>
      <c r="D590" s="11" t="s">
        <v>66</v>
      </c>
      <c r="E590" s="11" t="s">
        <v>534</v>
      </c>
      <c r="F590" s="1" t="s">
        <v>321</v>
      </c>
      <c r="G590" s="23" t="s">
        <v>1015</v>
      </c>
      <c r="H590" s="1" t="s">
        <v>536</v>
      </c>
      <c r="I590" s="1" t="s">
        <v>1060</v>
      </c>
    </row>
    <row r="591" spans="2:14" ht="12" customHeight="1">
      <c r="B591" s="1" t="s">
        <v>11</v>
      </c>
      <c r="C591" s="11" t="s">
        <v>7</v>
      </c>
      <c r="D591" s="11" t="s">
        <v>66</v>
      </c>
      <c r="E591" s="11" t="s">
        <v>534</v>
      </c>
      <c r="F591" s="1" t="s">
        <v>321</v>
      </c>
      <c r="G591" s="23" t="s">
        <v>1016</v>
      </c>
      <c r="H591" s="1" t="s">
        <v>537</v>
      </c>
      <c r="I591" s="1" t="s">
        <v>1060</v>
      </c>
    </row>
    <row r="592" spans="2:14" ht="12" customHeight="1">
      <c r="B592" s="1" t="s">
        <v>11</v>
      </c>
      <c r="C592" s="11" t="s">
        <v>12</v>
      </c>
      <c r="D592" s="11" t="s">
        <v>66</v>
      </c>
      <c r="E592" s="11" t="s">
        <v>534</v>
      </c>
      <c r="F592" s="1" t="s">
        <v>321</v>
      </c>
      <c r="G592" s="23" t="s">
        <v>1017</v>
      </c>
      <c r="H592" s="1" t="s">
        <v>538</v>
      </c>
      <c r="I592" s="1" t="s">
        <v>1060</v>
      </c>
    </row>
    <row r="593" spans="2:14" ht="12" customHeight="1">
      <c r="B593" s="1" t="s">
        <v>13</v>
      </c>
      <c r="C593" s="11" t="s">
        <v>12</v>
      </c>
      <c r="D593" s="11" t="s">
        <v>66</v>
      </c>
      <c r="E593" s="11" t="s">
        <v>534</v>
      </c>
      <c r="F593" s="1" t="s">
        <v>420</v>
      </c>
      <c r="G593" s="23" t="s">
        <v>1012</v>
      </c>
      <c r="H593" s="1" t="s">
        <v>539</v>
      </c>
      <c r="I593" s="1" t="s">
        <v>1060</v>
      </c>
    </row>
    <row r="594" spans="2:14" ht="12" customHeight="1">
      <c r="B594" s="1" t="s">
        <v>13</v>
      </c>
      <c r="C594" s="11" t="s">
        <v>12</v>
      </c>
      <c r="D594" s="11" t="s">
        <v>66</v>
      </c>
      <c r="E594" s="11" t="s">
        <v>534</v>
      </c>
      <c r="F594" s="1" t="s">
        <v>420</v>
      </c>
      <c r="G594" s="23" t="s">
        <v>1015</v>
      </c>
      <c r="H594" s="1" t="s">
        <v>963</v>
      </c>
      <c r="I594" s="1" t="s">
        <v>1060</v>
      </c>
    </row>
    <row r="595" spans="2:14" ht="12" customHeight="1">
      <c r="B595" s="1" t="s">
        <v>13</v>
      </c>
      <c r="C595" s="11" t="s">
        <v>7</v>
      </c>
      <c r="D595" s="11" t="s">
        <v>66</v>
      </c>
      <c r="E595" s="11" t="s">
        <v>534</v>
      </c>
      <c r="F595" s="1" t="s">
        <v>420</v>
      </c>
      <c r="G595" s="23" t="s">
        <v>1016</v>
      </c>
      <c r="H595" s="1" t="s">
        <v>540</v>
      </c>
      <c r="I595" s="1" t="s">
        <v>1060</v>
      </c>
    </row>
    <row r="596" spans="2:14" ht="12" customHeight="1">
      <c r="B596" s="1" t="s">
        <v>13</v>
      </c>
      <c r="C596" s="11" t="s">
        <v>12</v>
      </c>
      <c r="D596" s="11" t="s">
        <v>66</v>
      </c>
      <c r="E596" s="11" t="s">
        <v>534</v>
      </c>
      <c r="F596" s="1" t="s">
        <v>420</v>
      </c>
      <c r="G596" s="23" t="s">
        <v>1017</v>
      </c>
      <c r="H596" s="1" t="s">
        <v>964</v>
      </c>
      <c r="I596" s="1" t="s">
        <v>1060</v>
      </c>
    </row>
    <row r="597" spans="2:14" ht="12" customHeight="1">
      <c r="B597" s="1" t="s">
        <v>13</v>
      </c>
      <c r="C597" s="11" t="s">
        <v>12</v>
      </c>
      <c r="D597" s="11" t="s">
        <v>66</v>
      </c>
      <c r="E597" s="11" t="s">
        <v>534</v>
      </c>
      <c r="F597" s="1" t="s">
        <v>425</v>
      </c>
      <c r="G597" s="23" t="s">
        <v>1063</v>
      </c>
      <c r="H597" s="1" t="s">
        <v>968</v>
      </c>
      <c r="I597" s="1" t="s">
        <v>1060</v>
      </c>
    </row>
    <row r="598" spans="2:14" ht="12" customHeight="1">
      <c r="D598" s="15" t="s">
        <v>297</v>
      </c>
      <c r="E598" s="20" t="s">
        <v>545</v>
      </c>
    </row>
    <row r="599" spans="2:14" s="17" customFormat="1" ht="15.75" customHeight="1">
      <c r="B599" s="13"/>
      <c r="C599" s="13"/>
      <c r="D599" s="16" t="s">
        <v>297</v>
      </c>
      <c r="E599" s="13" t="s">
        <v>545</v>
      </c>
      <c r="F599" s="13"/>
      <c r="G599" s="13"/>
      <c r="H599" s="13"/>
      <c r="I599" s="13"/>
      <c r="J599" s="13"/>
      <c r="K599" s="13"/>
      <c r="L599" s="13"/>
      <c r="M599" s="13"/>
      <c r="N599" s="13"/>
    </row>
    <row r="600" spans="2:14" ht="12" customHeight="1">
      <c r="B600" s="1" t="s">
        <v>13</v>
      </c>
      <c r="C600" s="11" t="s">
        <v>12</v>
      </c>
      <c r="D600" s="11" t="s">
        <v>297</v>
      </c>
      <c r="E600" s="11" t="s">
        <v>545</v>
      </c>
      <c r="F600" s="1" t="s">
        <v>310</v>
      </c>
      <c r="G600" s="23" t="s">
        <v>1044</v>
      </c>
      <c r="H600" s="1" t="s">
        <v>546</v>
      </c>
      <c r="I600" s="1" t="s">
        <v>1060</v>
      </c>
    </row>
    <row r="601" spans="2:14" ht="12" customHeight="1">
      <c r="D601" s="15" t="s">
        <v>16</v>
      </c>
      <c r="E601" s="20" t="s">
        <v>545</v>
      </c>
    </row>
    <row r="602" spans="2:14" s="17" customFormat="1" ht="15.75" customHeight="1">
      <c r="B602" s="13"/>
      <c r="C602" s="13"/>
      <c r="D602" s="16" t="s">
        <v>16</v>
      </c>
      <c r="E602" s="13" t="s">
        <v>545</v>
      </c>
      <c r="F602" s="13"/>
      <c r="G602" s="13"/>
      <c r="H602" s="13"/>
      <c r="I602" s="13"/>
      <c r="J602" s="13"/>
      <c r="K602" s="13"/>
      <c r="L602" s="13"/>
      <c r="M602" s="13"/>
      <c r="N602" s="13"/>
    </row>
    <row r="603" spans="2:14" ht="12" customHeight="1">
      <c r="B603" s="1" t="s">
        <v>14</v>
      </c>
      <c r="C603" s="11" t="s">
        <v>12</v>
      </c>
      <c r="D603" s="11" t="s">
        <v>16</v>
      </c>
      <c r="E603" s="11" t="s">
        <v>545</v>
      </c>
      <c r="F603" s="1" t="s">
        <v>39</v>
      </c>
      <c r="G603" s="23" t="s">
        <v>15</v>
      </c>
      <c r="H603" s="1" t="s">
        <v>547</v>
      </c>
      <c r="I603" s="1" t="s">
        <v>1060</v>
      </c>
    </row>
    <row r="604" spans="2:14" ht="12" customHeight="1">
      <c r="B604" s="1" t="s">
        <v>14</v>
      </c>
      <c r="C604" s="11" t="s">
        <v>12</v>
      </c>
      <c r="D604" s="11" t="s">
        <v>16</v>
      </c>
      <c r="E604" s="11" t="s">
        <v>545</v>
      </c>
      <c r="F604" s="1" t="s">
        <v>39</v>
      </c>
      <c r="G604" s="23" t="s">
        <v>896</v>
      </c>
      <c r="H604" s="1" t="s">
        <v>548</v>
      </c>
      <c r="I604" s="1" t="s">
        <v>1060</v>
      </c>
    </row>
    <row r="605" spans="2:14" ht="12" customHeight="1">
      <c r="D605" s="15" t="s">
        <v>17</v>
      </c>
      <c r="E605" s="20" t="s">
        <v>876</v>
      </c>
    </row>
    <row r="606" spans="2:14" s="17" customFormat="1" ht="15.75" customHeight="1">
      <c r="B606" s="13"/>
      <c r="C606" s="13"/>
      <c r="D606" s="16" t="s">
        <v>17</v>
      </c>
      <c r="E606" s="13" t="s">
        <v>876</v>
      </c>
      <c r="F606" s="13"/>
      <c r="G606" s="13"/>
      <c r="H606" s="13"/>
      <c r="I606" s="13"/>
      <c r="J606" s="13"/>
      <c r="K606" s="13"/>
      <c r="L606" s="13"/>
      <c r="M606" s="13"/>
      <c r="N606" s="13"/>
    </row>
    <row r="607" spans="2:14" ht="12" customHeight="1">
      <c r="B607" s="1" t="s">
        <v>11</v>
      </c>
      <c r="C607" s="11" t="s">
        <v>12</v>
      </c>
      <c r="D607" s="11" t="s">
        <v>17</v>
      </c>
      <c r="E607" s="11" t="s">
        <v>876</v>
      </c>
      <c r="F607" s="1" t="s">
        <v>1029</v>
      </c>
      <c r="G607" s="23" t="s">
        <v>1037</v>
      </c>
      <c r="H607" s="1" t="s">
        <v>550</v>
      </c>
      <c r="I607" s="1" t="s">
        <v>1060</v>
      </c>
    </row>
    <row r="608" spans="2:14" ht="12" customHeight="1">
      <c r="B608" s="1" t="s">
        <v>11</v>
      </c>
      <c r="C608" s="11" t="s">
        <v>12</v>
      </c>
      <c r="D608" s="11" t="s">
        <v>17</v>
      </c>
      <c r="E608" s="11" t="s">
        <v>549</v>
      </c>
      <c r="F608" s="1" t="s">
        <v>1029</v>
      </c>
      <c r="G608" s="23" t="s">
        <v>1037</v>
      </c>
      <c r="H608" s="1" t="s">
        <v>551</v>
      </c>
      <c r="I608" s="1" t="s">
        <v>1060</v>
      </c>
    </row>
    <row r="609" spans="2:14" ht="12" customHeight="1">
      <c r="B609" s="1" t="s">
        <v>11</v>
      </c>
      <c r="C609" s="11" t="s">
        <v>12</v>
      </c>
      <c r="D609" s="11" t="s">
        <v>17</v>
      </c>
      <c r="E609" s="11" t="s">
        <v>549</v>
      </c>
      <c r="F609" s="1" t="s">
        <v>1029</v>
      </c>
      <c r="G609" s="23" t="s">
        <v>1031</v>
      </c>
      <c r="H609" s="1" t="s">
        <v>552</v>
      </c>
      <c r="I609" s="1" t="s">
        <v>1060</v>
      </c>
    </row>
    <row r="610" spans="2:14" ht="12" customHeight="1">
      <c r="D610" s="15" t="s">
        <v>66</v>
      </c>
      <c r="E610" s="20" t="s">
        <v>553</v>
      </c>
    </row>
    <row r="611" spans="2:14" s="17" customFormat="1" ht="15.75" customHeight="1">
      <c r="B611" s="13"/>
      <c r="C611" s="13"/>
      <c r="D611" s="16" t="s">
        <v>66</v>
      </c>
      <c r="E611" s="13" t="s">
        <v>553</v>
      </c>
      <c r="F611" s="13"/>
      <c r="G611" s="13"/>
      <c r="H611" s="13"/>
      <c r="I611" s="13"/>
      <c r="J611" s="13"/>
      <c r="K611" s="13"/>
      <c r="L611" s="13"/>
      <c r="M611" s="13"/>
      <c r="N611" s="13"/>
    </row>
    <row r="612" spans="2:14" ht="12" customHeight="1">
      <c r="B612" s="1" t="s">
        <v>13</v>
      </c>
      <c r="C612" s="11" t="s">
        <v>7</v>
      </c>
      <c r="D612" s="11" t="s">
        <v>66</v>
      </c>
      <c r="E612" s="11" t="s">
        <v>553</v>
      </c>
      <c r="F612" s="1" t="s">
        <v>281</v>
      </c>
      <c r="G612" s="23" t="s">
        <v>1008</v>
      </c>
      <c r="H612" s="1" t="s">
        <v>554</v>
      </c>
      <c r="I612" s="1" t="s">
        <v>1060</v>
      </c>
    </row>
    <row r="613" spans="2:14" ht="12" customHeight="1">
      <c r="B613" s="1" t="s">
        <v>13</v>
      </c>
      <c r="C613" s="11" t="s">
        <v>12</v>
      </c>
      <c r="D613" s="11" t="s">
        <v>66</v>
      </c>
      <c r="E613" s="11" t="s">
        <v>553</v>
      </c>
      <c r="F613" s="1" t="s">
        <v>281</v>
      </c>
      <c r="G613" s="23" t="s">
        <v>1015</v>
      </c>
      <c r="H613" s="1" t="s">
        <v>555</v>
      </c>
      <c r="I613" s="1" t="s">
        <v>1060</v>
      </c>
    </row>
    <row r="614" spans="2:14" ht="12" customHeight="1">
      <c r="B614" s="1" t="s">
        <v>13</v>
      </c>
      <c r="C614" s="11" t="s">
        <v>7</v>
      </c>
      <c r="D614" s="11" t="s">
        <v>66</v>
      </c>
      <c r="E614" s="11" t="s">
        <v>553</v>
      </c>
      <c r="F614" s="1" t="s">
        <v>281</v>
      </c>
      <c r="G614" s="23" t="s">
        <v>1016</v>
      </c>
      <c r="H614" s="1" t="s">
        <v>556</v>
      </c>
      <c r="I614" s="1" t="s">
        <v>1060</v>
      </c>
    </row>
    <row r="615" spans="2:14" ht="12" customHeight="1">
      <c r="B615" s="1" t="s">
        <v>13</v>
      </c>
      <c r="C615" s="11" t="s">
        <v>7</v>
      </c>
      <c r="D615" s="11" t="s">
        <v>66</v>
      </c>
      <c r="E615" s="11" t="s">
        <v>553</v>
      </c>
      <c r="F615" s="1" t="s">
        <v>420</v>
      </c>
      <c r="G615" s="23" t="s">
        <v>1012</v>
      </c>
      <c r="H615" s="1" t="s">
        <v>421</v>
      </c>
      <c r="I615" s="1" t="s">
        <v>1060</v>
      </c>
    </row>
    <row r="616" spans="2:14" ht="12" customHeight="1">
      <c r="B616" s="1" t="s">
        <v>13</v>
      </c>
      <c r="C616" s="11" t="s">
        <v>12</v>
      </c>
      <c r="D616" s="11" t="s">
        <v>66</v>
      </c>
      <c r="E616" s="11" t="s">
        <v>553</v>
      </c>
      <c r="F616" s="1" t="s">
        <v>420</v>
      </c>
      <c r="G616" s="23" t="s">
        <v>1015</v>
      </c>
      <c r="H616" s="1" t="s">
        <v>422</v>
      </c>
      <c r="I616" s="1" t="s">
        <v>1060</v>
      </c>
    </row>
    <row r="617" spans="2:14" ht="12" customHeight="1">
      <c r="B617" s="1" t="s">
        <v>13</v>
      </c>
      <c r="C617" s="11" t="s">
        <v>7</v>
      </c>
      <c r="D617" s="11" t="s">
        <v>66</v>
      </c>
      <c r="E617" s="11" t="s">
        <v>553</v>
      </c>
      <c r="F617" s="1" t="s">
        <v>420</v>
      </c>
      <c r="G617" s="23" t="s">
        <v>1016</v>
      </c>
      <c r="H617" s="1" t="s">
        <v>423</v>
      </c>
      <c r="I617" s="1" t="s">
        <v>1060</v>
      </c>
    </row>
    <row r="618" spans="2:14" ht="12" customHeight="1">
      <c r="B618" s="1" t="s">
        <v>13</v>
      </c>
      <c r="C618" s="11" t="s">
        <v>12</v>
      </c>
      <c r="D618" s="11" t="s">
        <v>66</v>
      </c>
      <c r="E618" s="11" t="s">
        <v>553</v>
      </c>
      <c r="F618" s="1" t="s">
        <v>420</v>
      </c>
      <c r="G618" s="23" t="s">
        <v>1017</v>
      </c>
      <c r="H618" s="1" t="s">
        <v>424</v>
      </c>
      <c r="I618" s="1" t="s">
        <v>1060</v>
      </c>
    </row>
    <row r="619" spans="2:14" ht="12" customHeight="1">
      <c r="B619" s="1" t="s">
        <v>13</v>
      </c>
      <c r="C619" s="11" t="s">
        <v>12</v>
      </c>
      <c r="D619" s="11" t="s">
        <v>66</v>
      </c>
      <c r="E619" s="11" t="s">
        <v>553</v>
      </c>
      <c r="F619" s="1" t="s">
        <v>425</v>
      </c>
      <c r="G619" s="23" t="s">
        <v>1063</v>
      </c>
      <c r="H619" s="1" t="s">
        <v>426</v>
      </c>
      <c r="I619" s="1" t="s">
        <v>1060</v>
      </c>
    </row>
    <row r="620" spans="2:14" ht="12" customHeight="1">
      <c r="B620" s="1" t="s">
        <v>13</v>
      </c>
      <c r="C620" s="11" t="s">
        <v>12</v>
      </c>
      <c r="D620" s="11" t="s">
        <v>66</v>
      </c>
      <c r="E620" s="11" t="s">
        <v>553</v>
      </c>
      <c r="F620" s="1" t="s">
        <v>281</v>
      </c>
      <c r="G620" s="23" t="s">
        <v>1017</v>
      </c>
      <c r="H620" s="1" t="s">
        <v>557</v>
      </c>
      <c r="I620" s="1" t="s">
        <v>1060</v>
      </c>
    </row>
    <row r="621" spans="2:14" ht="12" customHeight="1">
      <c r="D621" s="15" t="s">
        <v>16</v>
      </c>
      <c r="E621" s="20" t="s">
        <v>558</v>
      </c>
    </row>
    <row r="622" spans="2:14" s="17" customFormat="1" ht="15.75" customHeight="1">
      <c r="B622" s="13"/>
      <c r="C622" s="13"/>
      <c r="D622" s="16" t="s">
        <v>16</v>
      </c>
      <c r="E622" s="13" t="s">
        <v>558</v>
      </c>
      <c r="F622" s="13"/>
      <c r="G622" s="13"/>
      <c r="H622" s="13"/>
      <c r="I622" s="13"/>
      <c r="J622" s="13"/>
      <c r="K622" s="13"/>
      <c r="L622" s="13"/>
      <c r="M622" s="13"/>
      <c r="N622" s="13"/>
    </row>
    <row r="623" spans="2:14" ht="12" customHeight="1">
      <c r="B623" s="1" t="s">
        <v>13</v>
      </c>
      <c r="C623" s="11" t="s">
        <v>12</v>
      </c>
      <c r="D623" s="11" t="s">
        <v>16</v>
      </c>
      <c r="E623" s="11" t="s">
        <v>558</v>
      </c>
      <c r="F623" s="1" t="s">
        <v>206</v>
      </c>
      <c r="G623" s="23" t="s">
        <v>901</v>
      </c>
      <c r="H623" s="1" t="s">
        <v>559</v>
      </c>
      <c r="I623" s="1" t="s">
        <v>1060</v>
      </c>
    </row>
    <row r="624" spans="2:14" ht="12" customHeight="1">
      <c r="B624" s="1" t="s">
        <v>13</v>
      </c>
      <c r="C624" s="11" t="s">
        <v>12</v>
      </c>
      <c r="D624" s="11" t="s">
        <v>16</v>
      </c>
      <c r="E624" s="11" t="s">
        <v>558</v>
      </c>
      <c r="F624" s="1" t="s">
        <v>36</v>
      </c>
      <c r="G624" s="23" t="s">
        <v>900</v>
      </c>
      <c r="H624" s="1" t="s">
        <v>560</v>
      </c>
      <c r="I624" s="1" t="s">
        <v>1060</v>
      </c>
    </row>
    <row r="625" spans="2:9" ht="12" customHeight="1">
      <c r="B625" s="1" t="s">
        <v>13</v>
      </c>
      <c r="C625" s="11" t="s">
        <v>12</v>
      </c>
      <c r="D625" s="11" t="s">
        <v>16</v>
      </c>
      <c r="E625" s="11" t="s">
        <v>558</v>
      </c>
      <c r="F625" s="1" t="s">
        <v>6</v>
      </c>
      <c r="G625" s="23" t="s">
        <v>15</v>
      </c>
      <c r="H625" s="1" t="s">
        <v>561</v>
      </c>
      <c r="I625" s="1" t="s">
        <v>1060</v>
      </c>
    </row>
    <row r="626" spans="2:9" ht="12" customHeight="1">
      <c r="B626" s="1" t="s">
        <v>13</v>
      </c>
      <c r="C626" s="11" t="s">
        <v>12</v>
      </c>
      <c r="D626" s="11" t="s">
        <v>16</v>
      </c>
      <c r="E626" s="11" t="s">
        <v>558</v>
      </c>
      <c r="F626" s="1" t="s">
        <v>6</v>
      </c>
      <c r="G626" s="23" t="s">
        <v>40</v>
      </c>
      <c r="H626" s="1" t="s">
        <v>562</v>
      </c>
      <c r="I626" s="1" t="s">
        <v>1060</v>
      </c>
    </row>
    <row r="627" spans="2:9" ht="12" customHeight="1">
      <c r="B627" s="1" t="s">
        <v>13</v>
      </c>
      <c r="C627" s="11" t="s">
        <v>12</v>
      </c>
      <c r="D627" s="11" t="s">
        <v>16</v>
      </c>
      <c r="E627" s="11" t="s">
        <v>558</v>
      </c>
      <c r="F627" s="1" t="s">
        <v>215</v>
      </c>
      <c r="G627" s="23" t="s">
        <v>905</v>
      </c>
      <c r="H627" s="1" t="s">
        <v>563</v>
      </c>
      <c r="I627" s="1" t="s">
        <v>1060</v>
      </c>
    </row>
    <row r="628" spans="2:9" ht="12" customHeight="1">
      <c r="B628" s="1" t="s">
        <v>13</v>
      </c>
      <c r="C628" s="11" t="s">
        <v>12</v>
      </c>
      <c r="D628" s="11" t="s">
        <v>16</v>
      </c>
      <c r="E628" s="11" t="s">
        <v>558</v>
      </c>
      <c r="F628" s="1" t="s">
        <v>5</v>
      </c>
      <c r="G628" s="23" t="s">
        <v>19</v>
      </c>
      <c r="H628" s="1" t="s">
        <v>564</v>
      </c>
      <c r="I628" s="1" t="s">
        <v>1060</v>
      </c>
    </row>
    <row r="629" spans="2:9" ht="12" customHeight="1">
      <c r="B629" s="1" t="s">
        <v>13</v>
      </c>
      <c r="C629" s="11" t="s">
        <v>12</v>
      </c>
      <c r="D629" s="11" t="s">
        <v>16</v>
      </c>
      <c r="E629" s="11" t="s">
        <v>558</v>
      </c>
      <c r="F629" s="1" t="s">
        <v>217</v>
      </c>
      <c r="G629" s="23" t="s">
        <v>927</v>
      </c>
      <c r="H629" s="1" t="s">
        <v>565</v>
      </c>
      <c r="I629" s="1" t="s">
        <v>1060</v>
      </c>
    </row>
    <row r="630" spans="2:9" ht="12" customHeight="1">
      <c r="B630" s="1" t="s">
        <v>13</v>
      </c>
      <c r="C630" s="11" t="s">
        <v>12</v>
      </c>
      <c r="D630" s="11" t="s">
        <v>16</v>
      </c>
      <c r="E630" s="11" t="s">
        <v>558</v>
      </c>
      <c r="F630" s="1" t="s">
        <v>37</v>
      </c>
      <c r="G630" s="23" t="s">
        <v>927</v>
      </c>
      <c r="H630" s="1" t="s">
        <v>566</v>
      </c>
      <c r="I630" s="1" t="s">
        <v>1060</v>
      </c>
    </row>
    <row r="631" spans="2:9" ht="12" customHeight="1">
      <c r="B631" s="1" t="s">
        <v>13</v>
      </c>
      <c r="C631" s="11" t="s">
        <v>12</v>
      </c>
      <c r="D631" s="11" t="s">
        <v>16</v>
      </c>
      <c r="E631" s="11" t="s">
        <v>558</v>
      </c>
      <c r="F631" s="1" t="s">
        <v>2</v>
      </c>
      <c r="G631" s="23" t="s">
        <v>23</v>
      </c>
      <c r="H631" s="1" t="s">
        <v>567</v>
      </c>
      <c r="I631" s="1" t="s">
        <v>1060</v>
      </c>
    </row>
    <row r="632" spans="2:9" ht="12" customHeight="1">
      <c r="B632" s="1" t="s">
        <v>13</v>
      </c>
      <c r="C632" s="11" t="s">
        <v>12</v>
      </c>
      <c r="D632" s="11" t="s">
        <v>16</v>
      </c>
      <c r="E632" s="11" t="s">
        <v>558</v>
      </c>
      <c r="F632" s="1" t="s">
        <v>2</v>
      </c>
      <c r="G632" s="23" t="s">
        <v>889</v>
      </c>
      <c r="H632" s="1" t="s">
        <v>568</v>
      </c>
      <c r="I632" s="1" t="s">
        <v>1060</v>
      </c>
    </row>
    <row r="633" spans="2:9" ht="12" customHeight="1">
      <c r="B633" s="1" t="s">
        <v>13</v>
      </c>
      <c r="C633" s="11" t="s">
        <v>12</v>
      </c>
      <c r="D633" s="11" t="s">
        <v>16</v>
      </c>
      <c r="E633" s="11" t="s">
        <v>558</v>
      </c>
      <c r="F633" s="1" t="s">
        <v>101</v>
      </c>
      <c r="G633" s="23" t="s">
        <v>890</v>
      </c>
      <c r="H633" s="1" t="s">
        <v>569</v>
      </c>
      <c r="I633" s="1" t="s">
        <v>1060</v>
      </c>
    </row>
    <row r="634" spans="2:9" ht="12" customHeight="1">
      <c r="B634" s="1" t="s">
        <v>13</v>
      </c>
      <c r="C634" s="11" t="s">
        <v>7</v>
      </c>
      <c r="D634" s="11" t="s">
        <v>16</v>
      </c>
      <c r="E634" s="11" t="s">
        <v>558</v>
      </c>
      <c r="F634" s="1" t="s">
        <v>234</v>
      </c>
      <c r="G634" s="23" t="s">
        <v>906</v>
      </c>
      <c r="H634" s="1" t="s">
        <v>570</v>
      </c>
      <c r="I634" s="1" t="s">
        <v>1060</v>
      </c>
    </row>
    <row r="635" spans="2:9" ht="12" customHeight="1">
      <c r="B635" s="1" t="s">
        <v>13</v>
      </c>
      <c r="C635" s="11" t="s">
        <v>12</v>
      </c>
      <c r="D635" s="11" t="s">
        <v>16</v>
      </c>
      <c r="E635" s="11" t="s">
        <v>558</v>
      </c>
      <c r="F635" s="1" t="s">
        <v>234</v>
      </c>
      <c r="G635" s="23" t="s">
        <v>907</v>
      </c>
      <c r="H635" s="1" t="s">
        <v>571</v>
      </c>
      <c r="I635" s="1" t="s">
        <v>1060</v>
      </c>
    </row>
    <row r="636" spans="2:9" ht="12" customHeight="1">
      <c r="B636" s="1" t="s">
        <v>14</v>
      </c>
      <c r="C636" s="11" t="s">
        <v>12</v>
      </c>
      <c r="D636" s="11" t="s">
        <v>16</v>
      </c>
      <c r="E636" s="11" t="s">
        <v>558</v>
      </c>
      <c r="F636" s="1" t="s">
        <v>5</v>
      </c>
      <c r="G636" s="23" t="s">
        <v>19</v>
      </c>
      <c r="H636" s="1" t="s">
        <v>572</v>
      </c>
      <c r="I636" s="1" t="s">
        <v>1060</v>
      </c>
    </row>
    <row r="637" spans="2:9" ht="12" customHeight="1">
      <c r="B637" s="1" t="s">
        <v>14</v>
      </c>
      <c r="C637" s="11" t="s">
        <v>12</v>
      </c>
      <c r="D637" s="11" t="s">
        <v>16</v>
      </c>
      <c r="E637" s="11" t="s">
        <v>558</v>
      </c>
      <c r="F637" s="1" t="s">
        <v>2</v>
      </c>
      <c r="G637" s="23" t="s">
        <v>21</v>
      </c>
      <c r="H637" s="1" t="s">
        <v>573</v>
      </c>
      <c r="I637" s="1" t="s">
        <v>1060</v>
      </c>
    </row>
    <row r="638" spans="2:9" ht="12" customHeight="1">
      <c r="B638" s="1" t="s">
        <v>14</v>
      </c>
      <c r="C638" s="11" t="s">
        <v>12</v>
      </c>
      <c r="D638" s="11" t="s">
        <v>16</v>
      </c>
      <c r="E638" s="11" t="s">
        <v>558</v>
      </c>
      <c r="F638" s="1" t="s">
        <v>2</v>
      </c>
      <c r="G638" s="23" t="s">
        <v>22</v>
      </c>
      <c r="H638" s="1" t="s">
        <v>574</v>
      </c>
      <c r="I638" s="1" t="s">
        <v>1060</v>
      </c>
    </row>
    <row r="639" spans="2:9" ht="12" customHeight="1">
      <c r="B639" s="1" t="s">
        <v>14</v>
      </c>
      <c r="C639" s="11" t="s">
        <v>7</v>
      </c>
      <c r="D639" s="11" t="s">
        <v>16</v>
      </c>
      <c r="E639" s="11" t="s">
        <v>558</v>
      </c>
      <c r="F639" s="1" t="s">
        <v>2</v>
      </c>
      <c r="G639" s="23" t="s">
        <v>23</v>
      </c>
      <c r="H639" s="1" t="s">
        <v>575</v>
      </c>
      <c r="I639" s="1" t="s">
        <v>1060</v>
      </c>
    </row>
    <row r="640" spans="2:9" ht="12" customHeight="1">
      <c r="B640" s="1" t="s">
        <v>14</v>
      </c>
      <c r="C640" s="11" t="s">
        <v>7</v>
      </c>
      <c r="D640" s="11" t="s">
        <v>16</v>
      </c>
      <c r="E640" s="11" t="s">
        <v>558</v>
      </c>
      <c r="F640" s="1" t="s">
        <v>234</v>
      </c>
      <c r="G640" s="23" t="s">
        <v>906</v>
      </c>
      <c r="H640" s="1" t="s">
        <v>576</v>
      </c>
      <c r="I640" s="1" t="s">
        <v>1060</v>
      </c>
    </row>
    <row r="641" spans="2:14" ht="12" customHeight="1">
      <c r="B641" s="1" t="s">
        <v>14</v>
      </c>
      <c r="C641" s="11" t="s">
        <v>12</v>
      </c>
      <c r="D641" s="11" t="s">
        <v>16</v>
      </c>
      <c r="E641" s="11" t="s">
        <v>558</v>
      </c>
      <c r="F641" s="1" t="s">
        <v>234</v>
      </c>
      <c r="G641" s="23" t="s">
        <v>906</v>
      </c>
      <c r="H641" s="1" t="s">
        <v>577</v>
      </c>
      <c r="I641" s="1" t="s">
        <v>1060</v>
      </c>
    </row>
    <row r="642" spans="2:14" ht="12" customHeight="1">
      <c r="D642" s="15" t="s">
        <v>16</v>
      </c>
      <c r="E642" s="20" t="s">
        <v>578</v>
      </c>
    </row>
    <row r="643" spans="2:14" s="17" customFormat="1" ht="15.75" customHeight="1">
      <c r="B643" s="13"/>
      <c r="C643" s="13"/>
      <c r="D643" s="16" t="s">
        <v>16</v>
      </c>
      <c r="E643" s="13" t="s">
        <v>578</v>
      </c>
      <c r="F643" s="13"/>
      <c r="G643" s="13"/>
      <c r="H643" s="13"/>
      <c r="I643" s="13"/>
      <c r="J643" s="13"/>
      <c r="K643" s="13"/>
      <c r="L643" s="13"/>
      <c r="M643" s="13"/>
      <c r="N643" s="13"/>
    </row>
    <row r="644" spans="2:14" ht="12" customHeight="1">
      <c r="B644" s="1" t="s">
        <v>13</v>
      </c>
      <c r="C644" s="11" t="s">
        <v>12</v>
      </c>
      <c r="D644" s="11" t="s">
        <v>16</v>
      </c>
      <c r="E644" s="11" t="s">
        <v>578</v>
      </c>
      <c r="F644" s="1" t="s">
        <v>101</v>
      </c>
      <c r="G644" s="23" t="s">
        <v>888</v>
      </c>
      <c r="H644" s="1" t="s">
        <v>579</v>
      </c>
      <c r="I644" s="1" t="s">
        <v>1060</v>
      </c>
    </row>
    <row r="645" spans="2:14" ht="12" customHeight="1">
      <c r="B645" s="1" t="s">
        <v>13</v>
      </c>
      <c r="C645" s="11" t="s">
        <v>12</v>
      </c>
      <c r="D645" s="11" t="s">
        <v>16</v>
      </c>
      <c r="E645" s="11" t="s">
        <v>578</v>
      </c>
      <c r="F645" s="1" t="s">
        <v>101</v>
      </c>
      <c r="G645" s="23" t="s">
        <v>890</v>
      </c>
      <c r="H645" s="1" t="s">
        <v>580</v>
      </c>
      <c r="I645" s="1" t="s">
        <v>1060</v>
      </c>
    </row>
    <row r="646" spans="2:14" ht="12" customHeight="1">
      <c r="D646" s="15" t="s">
        <v>16</v>
      </c>
      <c r="E646" s="20" t="s">
        <v>877</v>
      </c>
    </row>
    <row r="647" spans="2:14" s="17" customFormat="1" ht="15.75" customHeight="1">
      <c r="B647" s="13"/>
      <c r="C647" s="13"/>
      <c r="D647" s="16" t="s">
        <v>16</v>
      </c>
      <c r="E647" s="13" t="s">
        <v>877</v>
      </c>
      <c r="F647" s="13"/>
      <c r="G647" s="13"/>
      <c r="H647" s="13"/>
      <c r="I647" s="13"/>
      <c r="J647" s="13"/>
      <c r="K647" s="13"/>
      <c r="L647" s="13"/>
      <c r="M647" s="13"/>
      <c r="N647" s="13"/>
    </row>
    <row r="648" spans="2:14" ht="12" customHeight="1">
      <c r="B648" s="1" t="s">
        <v>13</v>
      </c>
      <c r="C648" s="11" t="s">
        <v>12</v>
      </c>
      <c r="D648" s="11" t="s">
        <v>16</v>
      </c>
      <c r="E648" s="11" t="s">
        <v>877</v>
      </c>
      <c r="F648" s="1" t="s">
        <v>101</v>
      </c>
      <c r="G648" s="23" t="s">
        <v>23</v>
      </c>
      <c r="H648" s="1" t="s">
        <v>581</v>
      </c>
      <c r="I648" s="1" t="s">
        <v>1060</v>
      </c>
    </row>
    <row r="649" spans="2:14" ht="12" customHeight="1">
      <c r="D649" s="15" t="s">
        <v>16</v>
      </c>
      <c r="E649" s="20" t="s">
        <v>582</v>
      </c>
    </row>
    <row r="650" spans="2:14" s="17" customFormat="1" ht="15.75" customHeight="1">
      <c r="B650" s="13"/>
      <c r="C650" s="13"/>
      <c r="D650" s="16" t="s">
        <v>16</v>
      </c>
      <c r="E650" s="13" t="s">
        <v>582</v>
      </c>
      <c r="F650" s="13"/>
      <c r="G650" s="13"/>
      <c r="H650" s="13"/>
      <c r="I650" s="13"/>
      <c r="J650" s="13"/>
      <c r="K650" s="13"/>
      <c r="L650" s="13"/>
      <c r="M650" s="13"/>
      <c r="N650" s="13"/>
    </row>
    <row r="651" spans="2:14" ht="12" customHeight="1">
      <c r="B651" s="1" t="s">
        <v>13</v>
      </c>
      <c r="C651" s="11" t="s">
        <v>7</v>
      </c>
      <c r="D651" s="11" t="s">
        <v>16</v>
      </c>
      <c r="E651" s="11" t="s">
        <v>582</v>
      </c>
      <c r="F651" s="1" t="s">
        <v>6</v>
      </c>
      <c r="G651" s="23" t="s">
        <v>15</v>
      </c>
      <c r="H651" s="1" t="s">
        <v>583</v>
      </c>
      <c r="I651" s="1" t="s">
        <v>1060</v>
      </c>
    </row>
    <row r="652" spans="2:14" ht="12" customHeight="1">
      <c r="B652" s="1" t="s">
        <v>13</v>
      </c>
      <c r="C652" s="11" t="s">
        <v>7</v>
      </c>
      <c r="D652" s="11" t="s">
        <v>16</v>
      </c>
      <c r="E652" s="11" t="s">
        <v>582</v>
      </c>
      <c r="F652" s="1" t="s">
        <v>6</v>
      </c>
      <c r="G652" s="23" t="s">
        <v>40</v>
      </c>
      <c r="H652" s="1" t="s">
        <v>584</v>
      </c>
      <c r="I652" s="1" t="s">
        <v>1060</v>
      </c>
    </row>
    <row r="653" spans="2:14" ht="12" customHeight="1">
      <c r="B653" s="1" t="s">
        <v>13</v>
      </c>
      <c r="C653" s="11" t="s">
        <v>12</v>
      </c>
      <c r="D653" s="11" t="s">
        <v>16</v>
      </c>
      <c r="E653" s="11" t="s">
        <v>582</v>
      </c>
      <c r="F653" s="1" t="s">
        <v>39</v>
      </c>
      <c r="G653" s="23" t="s">
        <v>15</v>
      </c>
      <c r="H653" s="1" t="s">
        <v>585</v>
      </c>
      <c r="I653" s="1" t="s">
        <v>1060</v>
      </c>
    </row>
    <row r="654" spans="2:14" ht="12" customHeight="1">
      <c r="B654" s="1" t="s">
        <v>13</v>
      </c>
      <c r="C654" s="11" t="s">
        <v>12</v>
      </c>
      <c r="D654" s="11" t="s">
        <v>16</v>
      </c>
      <c r="E654" s="11" t="s">
        <v>582</v>
      </c>
      <c r="F654" s="1" t="s">
        <v>39</v>
      </c>
      <c r="G654" s="23" t="s">
        <v>40</v>
      </c>
      <c r="H654" s="1" t="s">
        <v>586</v>
      </c>
      <c r="I654" s="1" t="s">
        <v>1060</v>
      </c>
    </row>
    <row r="655" spans="2:14" ht="12" customHeight="1">
      <c r="B655" s="1" t="s">
        <v>13</v>
      </c>
      <c r="C655" s="11" t="s">
        <v>12</v>
      </c>
      <c r="D655" s="11" t="s">
        <v>16</v>
      </c>
      <c r="E655" s="11" t="s">
        <v>582</v>
      </c>
      <c r="F655" s="1" t="s">
        <v>5</v>
      </c>
      <c r="G655" s="23" t="s">
        <v>15</v>
      </c>
      <c r="H655" s="1" t="s">
        <v>587</v>
      </c>
      <c r="I655" s="1" t="s">
        <v>1060</v>
      </c>
    </row>
    <row r="656" spans="2:14" ht="12" customHeight="1">
      <c r="B656" s="1" t="s">
        <v>13</v>
      </c>
      <c r="C656" s="11" t="s">
        <v>12</v>
      </c>
      <c r="D656" s="11" t="s">
        <v>16</v>
      </c>
      <c r="E656" s="11" t="s">
        <v>582</v>
      </c>
      <c r="F656" s="1" t="s">
        <v>5</v>
      </c>
      <c r="G656" s="23" t="s">
        <v>40</v>
      </c>
      <c r="H656" s="1" t="s">
        <v>961</v>
      </c>
      <c r="I656" s="1" t="s">
        <v>1060</v>
      </c>
    </row>
    <row r="657" spans="2:14" ht="12" customHeight="1">
      <c r="B657" s="1" t="s">
        <v>13</v>
      </c>
      <c r="C657" s="11" t="s">
        <v>12</v>
      </c>
      <c r="D657" s="11" t="s">
        <v>16</v>
      </c>
      <c r="E657" s="11" t="s">
        <v>582</v>
      </c>
      <c r="F657" s="1" t="s">
        <v>217</v>
      </c>
      <c r="G657" s="23" t="s">
        <v>928</v>
      </c>
      <c r="H657" s="1" t="s">
        <v>588</v>
      </c>
      <c r="I657" s="1" t="s">
        <v>1060</v>
      </c>
    </row>
    <row r="658" spans="2:14" ht="12" customHeight="1">
      <c r="B658" s="1" t="s">
        <v>13</v>
      </c>
      <c r="C658" s="11" t="s">
        <v>12</v>
      </c>
      <c r="D658" s="11" t="s">
        <v>16</v>
      </c>
      <c r="E658" s="11" t="s">
        <v>582</v>
      </c>
      <c r="F658" s="1" t="s">
        <v>37</v>
      </c>
      <c r="G658" s="23" t="s">
        <v>928</v>
      </c>
      <c r="H658" s="1" t="s">
        <v>589</v>
      </c>
      <c r="I658" s="1" t="s">
        <v>1060</v>
      </c>
    </row>
    <row r="659" spans="2:14" ht="12" customHeight="1">
      <c r="B659" s="1" t="s">
        <v>13</v>
      </c>
      <c r="C659" s="11" t="s">
        <v>7</v>
      </c>
      <c r="D659" s="11" t="s">
        <v>16</v>
      </c>
      <c r="E659" s="11" t="s">
        <v>582</v>
      </c>
      <c r="F659" s="1" t="s">
        <v>2</v>
      </c>
      <c r="G659" s="23" t="s">
        <v>20</v>
      </c>
      <c r="H659" s="1" t="s">
        <v>590</v>
      </c>
      <c r="I659" s="1" t="s">
        <v>1060</v>
      </c>
    </row>
    <row r="660" spans="2:14" ht="12" customHeight="1">
      <c r="B660" s="1" t="s">
        <v>13</v>
      </c>
      <c r="C660" s="11" t="s">
        <v>7</v>
      </c>
      <c r="D660" s="11" t="s">
        <v>16</v>
      </c>
      <c r="E660" s="11" t="s">
        <v>582</v>
      </c>
      <c r="F660" s="1" t="s">
        <v>2</v>
      </c>
      <c r="G660" s="23" t="s">
        <v>20</v>
      </c>
      <c r="H660" s="1" t="s">
        <v>591</v>
      </c>
      <c r="I660" s="1" t="s">
        <v>1060</v>
      </c>
    </row>
    <row r="661" spans="2:14" ht="12" customHeight="1">
      <c r="B661" s="1" t="s">
        <v>13</v>
      </c>
      <c r="C661" s="11" t="s">
        <v>12</v>
      </c>
      <c r="D661" s="11" t="s">
        <v>16</v>
      </c>
      <c r="E661" s="11" t="s">
        <v>582</v>
      </c>
      <c r="F661" s="1" t="s">
        <v>2</v>
      </c>
      <c r="G661" s="23" t="s">
        <v>21</v>
      </c>
      <c r="H661" s="1" t="s">
        <v>592</v>
      </c>
      <c r="I661" s="1" t="s">
        <v>1060</v>
      </c>
    </row>
    <row r="662" spans="2:14" ht="12" customHeight="1">
      <c r="B662" s="1" t="s">
        <v>13</v>
      </c>
      <c r="C662" s="11" t="s">
        <v>12</v>
      </c>
      <c r="D662" s="11" t="s">
        <v>16</v>
      </c>
      <c r="E662" s="11" t="s">
        <v>582</v>
      </c>
      <c r="F662" s="1" t="s">
        <v>2</v>
      </c>
      <c r="G662" s="23" t="s">
        <v>23</v>
      </c>
      <c r="H662" s="1" t="s">
        <v>593</v>
      </c>
      <c r="I662" s="1" t="s">
        <v>1060</v>
      </c>
    </row>
    <row r="663" spans="2:14" ht="12" customHeight="1">
      <c r="B663" s="1" t="s">
        <v>14</v>
      </c>
      <c r="C663" s="11" t="s">
        <v>12</v>
      </c>
      <c r="D663" s="11" t="s">
        <v>16</v>
      </c>
      <c r="E663" s="11" t="s">
        <v>582</v>
      </c>
      <c r="F663" s="1" t="s">
        <v>39</v>
      </c>
      <c r="G663" s="23" t="s">
        <v>15</v>
      </c>
      <c r="H663" s="1" t="s">
        <v>594</v>
      </c>
      <c r="I663" s="1" t="s">
        <v>1060</v>
      </c>
    </row>
    <row r="664" spans="2:14" ht="12" customHeight="1">
      <c r="B664" s="1" t="s">
        <v>14</v>
      </c>
      <c r="C664" s="11" t="s">
        <v>12</v>
      </c>
      <c r="D664" s="11" t="s">
        <v>16</v>
      </c>
      <c r="E664" s="11" t="s">
        <v>582</v>
      </c>
      <c r="F664" s="1" t="s">
        <v>2</v>
      </c>
      <c r="G664" s="23" t="s">
        <v>21</v>
      </c>
      <c r="H664" s="1" t="s">
        <v>595</v>
      </c>
      <c r="I664" s="1" t="s">
        <v>1060</v>
      </c>
    </row>
    <row r="665" spans="2:14" ht="12" customHeight="1">
      <c r="B665" s="1" t="s">
        <v>14</v>
      </c>
      <c r="C665" s="11" t="s">
        <v>12</v>
      </c>
      <c r="D665" s="11" t="s">
        <v>16</v>
      </c>
      <c r="E665" s="11" t="s">
        <v>582</v>
      </c>
      <c r="F665" s="1" t="s">
        <v>2</v>
      </c>
      <c r="G665" s="23" t="s">
        <v>23</v>
      </c>
      <c r="H665" s="1" t="s">
        <v>596</v>
      </c>
      <c r="I665" s="1" t="s">
        <v>1060</v>
      </c>
    </row>
    <row r="666" spans="2:14" ht="12" customHeight="1">
      <c r="D666" s="15" t="s">
        <v>17</v>
      </c>
      <c r="E666" s="20" t="s">
        <v>597</v>
      </c>
    </row>
    <row r="667" spans="2:14" s="17" customFormat="1" ht="15.75" customHeight="1">
      <c r="B667" s="13"/>
      <c r="C667" s="13"/>
      <c r="D667" s="16" t="s">
        <v>17</v>
      </c>
      <c r="E667" s="13" t="s">
        <v>597</v>
      </c>
      <c r="F667" s="13"/>
      <c r="G667" s="13"/>
      <c r="H667" s="13"/>
      <c r="I667" s="13"/>
      <c r="J667" s="13"/>
      <c r="K667" s="13"/>
      <c r="L667" s="13"/>
      <c r="M667" s="13"/>
      <c r="N667" s="13"/>
    </row>
    <row r="668" spans="2:14" ht="12" customHeight="1">
      <c r="B668" s="1" t="s">
        <v>11</v>
      </c>
      <c r="C668" s="11" t="s">
        <v>12</v>
      </c>
      <c r="D668" s="11" t="s">
        <v>17</v>
      </c>
      <c r="E668" s="11" t="s">
        <v>597</v>
      </c>
      <c r="F668" s="1" t="s">
        <v>3</v>
      </c>
      <c r="G668" s="23" t="s">
        <v>18</v>
      </c>
      <c r="H668" s="1" t="s">
        <v>598</v>
      </c>
      <c r="I668" s="1" t="s">
        <v>1060</v>
      </c>
    </row>
    <row r="669" spans="2:14" ht="12" customHeight="1">
      <c r="B669" s="1" t="s">
        <v>11</v>
      </c>
      <c r="C669" s="11" t="s">
        <v>12</v>
      </c>
      <c r="D669" s="11" t="s">
        <v>17</v>
      </c>
      <c r="E669" s="11" t="s">
        <v>597</v>
      </c>
      <c r="F669" s="1" t="s">
        <v>1030</v>
      </c>
      <c r="G669" s="23" t="s">
        <v>1037</v>
      </c>
      <c r="H669" s="1" t="s">
        <v>599</v>
      </c>
      <c r="I669" s="1" t="s">
        <v>1060</v>
      </c>
    </row>
    <row r="670" spans="2:14" ht="12" customHeight="1">
      <c r="D670" s="15" t="s">
        <v>16</v>
      </c>
      <c r="E670" s="20" t="s">
        <v>600</v>
      </c>
    </row>
    <row r="671" spans="2:14" s="17" customFormat="1" ht="15.75" customHeight="1">
      <c r="B671" s="13"/>
      <c r="C671" s="13"/>
      <c r="D671" s="16" t="s">
        <v>16</v>
      </c>
      <c r="E671" s="13" t="s">
        <v>600</v>
      </c>
      <c r="F671" s="13"/>
      <c r="G671" s="13"/>
      <c r="H671" s="13"/>
      <c r="I671" s="13"/>
      <c r="J671" s="13"/>
      <c r="K671" s="13"/>
      <c r="L671" s="13"/>
      <c r="M671" s="13"/>
      <c r="N671" s="13"/>
    </row>
    <row r="672" spans="2:14" ht="12" customHeight="1">
      <c r="B672" s="1" t="s">
        <v>13</v>
      </c>
      <c r="C672" s="11" t="s">
        <v>12</v>
      </c>
      <c r="D672" s="11" t="s">
        <v>16</v>
      </c>
      <c r="E672" s="11" t="s">
        <v>600</v>
      </c>
      <c r="F672" s="1" t="s">
        <v>6</v>
      </c>
      <c r="G672" s="23" t="s">
        <v>15</v>
      </c>
      <c r="H672" s="1" t="s">
        <v>601</v>
      </c>
      <c r="I672" s="1" t="s">
        <v>1060</v>
      </c>
    </row>
    <row r="673" spans="2:9" ht="12" customHeight="1">
      <c r="B673" s="1" t="s">
        <v>13</v>
      </c>
      <c r="C673" s="11" t="s">
        <v>12</v>
      </c>
      <c r="D673" s="11" t="s">
        <v>16</v>
      </c>
      <c r="E673" s="11" t="s">
        <v>600</v>
      </c>
      <c r="F673" s="1" t="s">
        <v>6</v>
      </c>
      <c r="G673" s="23" t="s">
        <v>896</v>
      </c>
      <c r="H673" s="1" t="s">
        <v>602</v>
      </c>
      <c r="I673" s="1" t="s">
        <v>1060</v>
      </c>
    </row>
    <row r="674" spans="2:9" ht="12" customHeight="1">
      <c r="B674" s="1" t="s">
        <v>13</v>
      </c>
      <c r="C674" s="11" t="s">
        <v>12</v>
      </c>
      <c r="D674" s="11" t="s">
        <v>16</v>
      </c>
      <c r="E674" s="11" t="s">
        <v>600</v>
      </c>
      <c r="F674" s="1" t="s">
        <v>6</v>
      </c>
      <c r="G674" s="23" t="s">
        <v>15</v>
      </c>
      <c r="H674" s="1" t="s">
        <v>603</v>
      </c>
      <c r="I674" s="1" t="s">
        <v>1060</v>
      </c>
    </row>
    <row r="675" spans="2:9" ht="12" customHeight="1">
      <c r="B675" s="1" t="s">
        <v>13</v>
      </c>
      <c r="C675" s="11" t="s">
        <v>12</v>
      </c>
      <c r="D675" s="11" t="s">
        <v>16</v>
      </c>
      <c r="E675" s="11" t="s">
        <v>600</v>
      </c>
      <c r="F675" s="1" t="s">
        <v>5</v>
      </c>
      <c r="G675" s="23" t="s">
        <v>19</v>
      </c>
      <c r="H675" s="1" t="s">
        <v>604</v>
      </c>
      <c r="I675" s="1" t="s">
        <v>1060</v>
      </c>
    </row>
    <row r="676" spans="2:9" ht="12" customHeight="1">
      <c r="B676" s="1" t="s">
        <v>13</v>
      </c>
      <c r="C676" s="11" t="s">
        <v>12</v>
      </c>
      <c r="D676" s="11" t="s">
        <v>16</v>
      </c>
      <c r="E676" s="11" t="s">
        <v>600</v>
      </c>
      <c r="F676" s="1" t="s">
        <v>59</v>
      </c>
      <c r="G676" s="23" t="s">
        <v>922</v>
      </c>
      <c r="H676" s="1" t="s">
        <v>605</v>
      </c>
      <c r="I676" s="1" t="s">
        <v>1060</v>
      </c>
    </row>
    <row r="677" spans="2:9" ht="12" customHeight="1">
      <c r="B677" s="1" t="s">
        <v>13</v>
      </c>
      <c r="C677" s="11" t="s">
        <v>12</v>
      </c>
      <c r="D677" s="11" t="s">
        <v>16</v>
      </c>
      <c r="E677" s="11" t="s">
        <v>600</v>
      </c>
      <c r="F677" s="1" t="s">
        <v>37</v>
      </c>
      <c r="G677" s="23" t="s">
        <v>929</v>
      </c>
      <c r="H677" s="1" t="s">
        <v>606</v>
      </c>
      <c r="I677" s="1" t="s">
        <v>1060</v>
      </c>
    </row>
    <row r="678" spans="2:9" ht="12" customHeight="1">
      <c r="B678" s="1" t="s">
        <v>14</v>
      </c>
      <c r="C678" s="11" t="s">
        <v>7</v>
      </c>
      <c r="D678" s="11" t="s">
        <v>16</v>
      </c>
      <c r="E678" s="11" t="s">
        <v>600</v>
      </c>
      <c r="F678" s="1" t="s">
        <v>898</v>
      </c>
      <c r="G678" s="23" t="s">
        <v>15</v>
      </c>
      <c r="H678" s="1" t="s">
        <v>607</v>
      </c>
      <c r="I678" s="1" t="s">
        <v>1060</v>
      </c>
    </row>
    <row r="679" spans="2:9" ht="12" customHeight="1">
      <c r="B679" s="1" t="s">
        <v>14</v>
      </c>
      <c r="C679" s="11" t="s">
        <v>7</v>
      </c>
      <c r="D679" s="11" t="s">
        <v>16</v>
      </c>
      <c r="E679" s="11" t="s">
        <v>600</v>
      </c>
      <c r="F679" s="1" t="s">
        <v>898</v>
      </c>
      <c r="G679" s="23" t="s">
        <v>896</v>
      </c>
      <c r="H679" s="1" t="s">
        <v>608</v>
      </c>
      <c r="I679" s="1" t="s">
        <v>1060</v>
      </c>
    </row>
    <row r="680" spans="2:9" ht="12" customHeight="1">
      <c r="B680" s="1" t="s">
        <v>14</v>
      </c>
      <c r="C680" s="11" t="s">
        <v>12</v>
      </c>
      <c r="D680" s="11" t="s">
        <v>16</v>
      </c>
      <c r="E680" s="11" t="s">
        <v>600</v>
      </c>
      <c r="F680" s="1" t="s">
        <v>39</v>
      </c>
      <c r="G680" s="23" t="s">
        <v>15</v>
      </c>
      <c r="H680" s="1" t="s">
        <v>609</v>
      </c>
      <c r="I680" s="1" t="s">
        <v>1060</v>
      </c>
    </row>
    <row r="681" spans="2:9" ht="12" customHeight="1">
      <c r="B681" s="1" t="s">
        <v>14</v>
      </c>
      <c r="C681" s="11" t="s">
        <v>12</v>
      </c>
      <c r="D681" s="11" t="s">
        <v>16</v>
      </c>
      <c r="E681" s="11" t="s">
        <v>600</v>
      </c>
      <c r="F681" s="1" t="s">
        <v>39</v>
      </c>
      <c r="G681" s="23" t="s">
        <v>896</v>
      </c>
      <c r="H681" s="1" t="s">
        <v>610</v>
      </c>
      <c r="I681" s="1" t="s">
        <v>1060</v>
      </c>
    </row>
    <row r="682" spans="2:9" ht="12" customHeight="1">
      <c r="B682" s="1" t="s">
        <v>14</v>
      </c>
      <c r="C682" s="11" t="s">
        <v>12</v>
      </c>
      <c r="D682" s="11" t="s">
        <v>16</v>
      </c>
      <c r="E682" s="11" t="s">
        <v>600</v>
      </c>
      <c r="F682" s="1" t="s">
        <v>895</v>
      </c>
      <c r="G682" s="23" t="s">
        <v>896</v>
      </c>
      <c r="H682" s="1" t="s">
        <v>611</v>
      </c>
      <c r="I682" s="1" t="s">
        <v>1060</v>
      </c>
    </row>
    <row r="683" spans="2:9" ht="12" customHeight="1">
      <c r="B683" s="1" t="s">
        <v>14</v>
      </c>
      <c r="C683" s="11" t="s">
        <v>7</v>
      </c>
      <c r="D683" s="11" t="s">
        <v>16</v>
      </c>
      <c r="E683" s="11" t="s">
        <v>600</v>
      </c>
      <c r="F683" s="1" t="s">
        <v>215</v>
      </c>
      <c r="G683" s="23" t="s">
        <v>908</v>
      </c>
      <c r="H683" s="1" t="s">
        <v>612</v>
      </c>
      <c r="I683" s="1" t="s">
        <v>1060</v>
      </c>
    </row>
    <row r="684" spans="2:9" ht="12" customHeight="1">
      <c r="B684" s="1" t="s">
        <v>14</v>
      </c>
      <c r="C684" s="11" t="s">
        <v>12</v>
      </c>
      <c r="D684" s="11" t="s">
        <v>16</v>
      </c>
      <c r="E684" s="11" t="s">
        <v>600</v>
      </c>
      <c r="F684" s="1" t="s">
        <v>613</v>
      </c>
      <c r="G684" s="23" t="s">
        <v>38</v>
      </c>
      <c r="H684" s="1" t="s">
        <v>614</v>
      </c>
      <c r="I684" s="1" t="s">
        <v>1060</v>
      </c>
    </row>
    <row r="685" spans="2:9" ht="12" customHeight="1">
      <c r="B685" s="1" t="s">
        <v>14</v>
      </c>
      <c r="C685" s="11" t="s">
        <v>12</v>
      </c>
      <c r="D685" s="11" t="s">
        <v>16</v>
      </c>
      <c r="E685" s="11" t="s">
        <v>600</v>
      </c>
      <c r="F685" s="1" t="s">
        <v>217</v>
      </c>
      <c r="G685" s="23" t="s">
        <v>929</v>
      </c>
      <c r="H685" s="1" t="s">
        <v>615</v>
      </c>
      <c r="I685" s="1" t="s">
        <v>1060</v>
      </c>
    </row>
    <row r="686" spans="2:9" ht="12" customHeight="1">
      <c r="B686" s="1" t="s">
        <v>14</v>
      </c>
      <c r="C686" s="11" t="s">
        <v>7</v>
      </c>
      <c r="D686" s="11" t="s">
        <v>16</v>
      </c>
      <c r="E686" s="11" t="s">
        <v>600</v>
      </c>
      <c r="F686" s="1" t="s">
        <v>2</v>
      </c>
      <c r="G686" s="23" t="s">
        <v>887</v>
      </c>
      <c r="H686" s="1" t="s">
        <v>616</v>
      </c>
      <c r="I686" s="1" t="s">
        <v>1060</v>
      </c>
    </row>
    <row r="687" spans="2:9" ht="12" customHeight="1">
      <c r="B687" s="1" t="s">
        <v>14</v>
      </c>
      <c r="C687" s="11" t="s">
        <v>12</v>
      </c>
      <c r="D687" s="11" t="s">
        <v>16</v>
      </c>
      <c r="E687" s="11" t="s">
        <v>600</v>
      </c>
      <c r="F687" s="1" t="s">
        <v>2</v>
      </c>
      <c r="G687" s="23" t="s">
        <v>887</v>
      </c>
      <c r="H687" s="1" t="s">
        <v>617</v>
      </c>
      <c r="I687" s="1" t="s">
        <v>1060</v>
      </c>
    </row>
    <row r="688" spans="2:9" ht="12" customHeight="1">
      <c r="B688" s="1" t="s">
        <v>14</v>
      </c>
      <c r="C688" s="11" t="s">
        <v>7</v>
      </c>
      <c r="D688" s="11" t="s">
        <v>16</v>
      </c>
      <c r="E688" s="11" t="s">
        <v>600</v>
      </c>
      <c r="F688" s="1" t="s">
        <v>2</v>
      </c>
      <c r="G688" s="23" t="s">
        <v>21</v>
      </c>
      <c r="H688" s="1" t="s">
        <v>618</v>
      </c>
      <c r="I688" s="1" t="s">
        <v>1060</v>
      </c>
    </row>
    <row r="689" spans="2:14" ht="12" customHeight="1">
      <c r="B689" s="1" t="s">
        <v>14</v>
      </c>
      <c r="C689" s="11" t="s">
        <v>12</v>
      </c>
      <c r="D689" s="11" t="s">
        <v>16</v>
      </c>
      <c r="E689" s="11" t="s">
        <v>600</v>
      </c>
      <c r="F689" s="1" t="s">
        <v>2</v>
      </c>
      <c r="G689" s="23" t="s">
        <v>21</v>
      </c>
      <c r="H689" s="1" t="s">
        <v>619</v>
      </c>
      <c r="I689" s="1" t="s">
        <v>1060</v>
      </c>
    </row>
    <row r="690" spans="2:14" ht="12" customHeight="1">
      <c r="B690" s="1" t="s">
        <v>14</v>
      </c>
      <c r="C690" s="11" t="s">
        <v>7</v>
      </c>
      <c r="D690" s="11" t="s">
        <v>16</v>
      </c>
      <c r="E690" s="11" t="s">
        <v>600</v>
      </c>
      <c r="F690" s="1" t="s">
        <v>2</v>
      </c>
      <c r="G690" s="23" t="s">
        <v>22</v>
      </c>
      <c r="H690" s="1" t="s">
        <v>620</v>
      </c>
      <c r="I690" s="1" t="s">
        <v>1060</v>
      </c>
    </row>
    <row r="691" spans="2:14" ht="12" customHeight="1">
      <c r="B691" s="1" t="s">
        <v>14</v>
      </c>
      <c r="C691" s="11" t="s">
        <v>12</v>
      </c>
      <c r="D691" s="11" t="s">
        <v>16</v>
      </c>
      <c r="E691" s="11" t="s">
        <v>600</v>
      </c>
      <c r="F691" s="1" t="s">
        <v>2</v>
      </c>
      <c r="G691" s="23" t="s">
        <v>22</v>
      </c>
      <c r="H691" s="1" t="s">
        <v>621</v>
      </c>
      <c r="I691" s="1" t="s">
        <v>1060</v>
      </c>
    </row>
    <row r="692" spans="2:14" ht="12" customHeight="1">
      <c r="B692" s="1" t="s">
        <v>14</v>
      </c>
      <c r="C692" s="11" t="s">
        <v>7</v>
      </c>
      <c r="D692" s="11" t="s">
        <v>16</v>
      </c>
      <c r="E692" s="11" t="s">
        <v>600</v>
      </c>
      <c r="F692" s="1" t="s">
        <v>2</v>
      </c>
      <c r="G692" s="23" t="s">
        <v>23</v>
      </c>
      <c r="H692" s="1" t="s">
        <v>622</v>
      </c>
      <c r="I692" s="1" t="s">
        <v>1060</v>
      </c>
    </row>
    <row r="693" spans="2:14" ht="12" customHeight="1">
      <c r="B693" s="1" t="s">
        <v>14</v>
      </c>
      <c r="C693" s="11" t="s">
        <v>12</v>
      </c>
      <c r="D693" s="11" t="s">
        <v>16</v>
      </c>
      <c r="E693" s="11" t="s">
        <v>600</v>
      </c>
      <c r="F693" s="1" t="s">
        <v>2</v>
      </c>
      <c r="G693" s="23" t="s">
        <v>23</v>
      </c>
      <c r="H693" s="1" t="s">
        <v>623</v>
      </c>
      <c r="I693" s="1" t="s">
        <v>1060</v>
      </c>
    </row>
    <row r="694" spans="2:14" ht="12" customHeight="1">
      <c r="B694" s="1" t="s">
        <v>14</v>
      </c>
      <c r="C694" s="11" t="s">
        <v>7</v>
      </c>
      <c r="D694" s="11" t="s">
        <v>16</v>
      </c>
      <c r="E694" s="11" t="s">
        <v>600</v>
      </c>
      <c r="F694" s="1" t="s">
        <v>234</v>
      </c>
      <c r="G694" s="23" t="s">
        <v>909</v>
      </c>
      <c r="H694" s="1" t="s">
        <v>624</v>
      </c>
      <c r="I694" s="1" t="s">
        <v>1060</v>
      </c>
    </row>
    <row r="695" spans="2:14" ht="12" customHeight="1">
      <c r="D695" s="15" t="s">
        <v>16</v>
      </c>
      <c r="E695" s="20" t="s">
        <v>625</v>
      </c>
    </row>
    <row r="696" spans="2:14" s="17" customFormat="1" ht="15.75" customHeight="1">
      <c r="B696" s="13"/>
      <c r="C696" s="13"/>
      <c r="D696" s="16" t="s">
        <v>16</v>
      </c>
      <c r="E696" s="13" t="s">
        <v>625</v>
      </c>
      <c r="F696" s="13"/>
      <c r="G696" s="13"/>
      <c r="H696" s="13"/>
      <c r="I696" s="13"/>
      <c r="J696" s="13"/>
      <c r="K696" s="13"/>
      <c r="L696" s="13"/>
      <c r="M696" s="13"/>
      <c r="N696" s="13"/>
    </row>
    <row r="697" spans="2:14" ht="12" customHeight="1">
      <c r="B697" s="1" t="s">
        <v>13</v>
      </c>
      <c r="C697" s="11" t="s">
        <v>12</v>
      </c>
      <c r="D697" s="11" t="s">
        <v>16</v>
      </c>
      <c r="E697" s="11" t="s">
        <v>625</v>
      </c>
      <c r="F697" s="1" t="s">
        <v>206</v>
      </c>
      <c r="G697" s="23" t="s">
        <v>901</v>
      </c>
      <c r="H697" s="1" t="s">
        <v>626</v>
      </c>
      <c r="I697" s="1" t="s">
        <v>1060</v>
      </c>
    </row>
    <row r="698" spans="2:14" ht="12" customHeight="1">
      <c r="B698" s="1" t="s">
        <v>13</v>
      </c>
      <c r="C698" s="11" t="s">
        <v>12</v>
      </c>
      <c r="D698" s="11" t="s">
        <v>16</v>
      </c>
      <c r="E698" s="11" t="s">
        <v>625</v>
      </c>
      <c r="F698" s="1" t="s">
        <v>206</v>
      </c>
      <c r="G698" s="23" t="s">
        <v>901</v>
      </c>
      <c r="H698" s="1" t="s">
        <v>627</v>
      </c>
      <c r="I698" s="1" t="s">
        <v>1060</v>
      </c>
    </row>
    <row r="699" spans="2:14" ht="12" customHeight="1">
      <c r="B699" s="1" t="s">
        <v>13</v>
      </c>
      <c r="C699" s="11" t="s">
        <v>12</v>
      </c>
      <c r="D699" s="11" t="s">
        <v>16</v>
      </c>
      <c r="E699" s="11" t="s">
        <v>625</v>
      </c>
      <c r="F699" s="1" t="s">
        <v>6</v>
      </c>
      <c r="G699" s="23" t="s">
        <v>15</v>
      </c>
      <c r="H699" s="1" t="s">
        <v>629</v>
      </c>
      <c r="I699" s="1" t="s">
        <v>1060</v>
      </c>
    </row>
    <row r="700" spans="2:14" ht="12" customHeight="1">
      <c r="B700" s="1" t="s">
        <v>13</v>
      </c>
      <c r="C700" s="11" t="s">
        <v>12</v>
      </c>
      <c r="D700" s="11" t="s">
        <v>16</v>
      </c>
      <c r="E700" s="11" t="s">
        <v>625</v>
      </c>
      <c r="F700" s="1" t="s">
        <v>6</v>
      </c>
      <c r="G700" s="23" t="s">
        <v>40</v>
      </c>
      <c r="H700" s="1" t="s">
        <v>630</v>
      </c>
      <c r="I700" s="1" t="s">
        <v>1060</v>
      </c>
    </row>
    <row r="701" spans="2:14" ht="12" customHeight="1">
      <c r="B701" s="1" t="s">
        <v>13</v>
      </c>
      <c r="C701" s="11" t="s">
        <v>12</v>
      </c>
      <c r="D701" s="11" t="s">
        <v>16</v>
      </c>
      <c r="E701" s="11" t="s">
        <v>625</v>
      </c>
      <c r="F701" s="1" t="s">
        <v>215</v>
      </c>
      <c r="G701" s="23" t="s">
        <v>910</v>
      </c>
      <c r="H701" s="1" t="s">
        <v>632</v>
      </c>
      <c r="I701" s="1" t="s">
        <v>1060</v>
      </c>
    </row>
    <row r="702" spans="2:14" ht="12" customHeight="1">
      <c r="B702" s="1" t="s">
        <v>13</v>
      </c>
      <c r="C702" s="11" t="s">
        <v>12</v>
      </c>
      <c r="D702" s="11" t="s">
        <v>16</v>
      </c>
      <c r="E702" s="11" t="s">
        <v>625</v>
      </c>
      <c r="F702" s="1" t="s">
        <v>234</v>
      </c>
      <c r="G702" s="23" t="s">
        <v>911</v>
      </c>
      <c r="H702" s="1" t="s">
        <v>659</v>
      </c>
      <c r="I702" s="1" t="s">
        <v>1060</v>
      </c>
    </row>
    <row r="703" spans="2:14" ht="12" customHeight="1">
      <c r="B703" s="1" t="s">
        <v>13</v>
      </c>
      <c r="C703" s="11" t="s">
        <v>12</v>
      </c>
      <c r="D703" s="11" t="s">
        <v>16</v>
      </c>
      <c r="E703" s="11" t="s">
        <v>625</v>
      </c>
      <c r="F703" s="1" t="s">
        <v>5</v>
      </c>
      <c r="G703" s="23" t="s">
        <v>19</v>
      </c>
      <c r="H703" s="1" t="s">
        <v>633</v>
      </c>
      <c r="I703" s="1" t="s">
        <v>1060</v>
      </c>
    </row>
    <row r="704" spans="2:14" ht="12" customHeight="1">
      <c r="B704" s="1" t="s">
        <v>13</v>
      </c>
      <c r="C704" s="11" t="s">
        <v>12</v>
      </c>
      <c r="D704" s="11" t="s">
        <v>16</v>
      </c>
      <c r="E704" s="11" t="s">
        <v>625</v>
      </c>
      <c r="F704" s="1" t="s">
        <v>217</v>
      </c>
      <c r="G704" s="23" t="s">
        <v>930</v>
      </c>
      <c r="H704" s="1" t="s">
        <v>639</v>
      </c>
      <c r="I704" s="1" t="s">
        <v>1060</v>
      </c>
    </row>
    <row r="705" spans="2:14" ht="12" customHeight="1">
      <c r="B705" s="1" t="s">
        <v>13</v>
      </c>
      <c r="C705" s="11" t="s">
        <v>12</v>
      </c>
      <c r="D705" s="11" t="s">
        <v>16</v>
      </c>
      <c r="E705" s="11" t="s">
        <v>625</v>
      </c>
      <c r="F705" s="1" t="s">
        <v>37</v>
      </c>
      <c r="G705" s="23" t="s">
        <v>930</v>
      </c>
      <c r="H705" s="1" t="s">
        <v>640</v>
      </c>
      <c r="I705" s="1" t="s">
        <v>1060</v>
      </c>
    </row>
    <row r="706" spans="2:14" ht="12" customHeight="1">
      <c r="B706" s="1" t="s">
        <v>13</v>
      </c>
      <c r="C706" s="11" t="s">
        <v>12</v>
      </c>
      <c r="D706" s="11" t="s">
        <v>16</v>
      </c>
      <c r="E706" s="11" t="s">
        <v>625</v>
      </c>
      <c r="F706" s="1" t="s">
        <v>2</v>
      </c>
      <c r="G706" s="23" t="s">
        <v>21</v>
      </c>
      <c r="H706" s="1" t="s">
        <v>971</v>
      </c>
      <c r="I706" s="1" t="s">
        <v>1060</v>
      </c>
    </row>
    <row r="707" spans="2:14" ht="12" customHeight="1">
      <c r="B707" s="1" t="s">
        <v>13</v>
      </c>
      <c r="C707" s="11" t="s">
        <v>12</v>
      </c>
      <c r="D707" s="11" t="s">
        <v>16</v>
      </c>
      <c r="E707" s="11" t="s">
        <v>625</v>
      </c>
      <c r="F707" s="1" t="s">
        <v>2</v>
      </c>
      <c r="G707" s="23" t="s">
        <v>22</v>
      </c>
      <c r="H707" s="1" t="s">
        <v>972</v>
      </c>
      <c r="I707" s="1" t="s">
        <v>1060</v>
      </c>
    </row>
    <row r="708" spans="2:14" ht="12" customHeight="1">
      <c r="B708" s="1" t="s">
        <v>13</v>
      </c>
      <c r="C708" s="11" t="s">
        <v>12</v>
      </c>
      <c r="D708" s="11" t="s">
        <v>16</v>
      </c>
      <c r="E708" s="11" t="s">
        <v>625</v>
      </c>
      <c r="F708" s="1" t="s">
        <v>2</v>
      </c>
      <c r="G708" s="23" t="s">
        <v>23</v>
      </c>
      <c r="H708" s="1" t="s">
        <v>973</v>
      </c>
      <c r="I708" s="1" t="s">
        <v>1060</v>
      </c>
    </row>
    <row r="709" spans="2:14" ht="12" customHeight="1">
      <c r="B709" s="1" t="s">
        <v>13</v>
      </c>
      <c r="C709" s="11" t="s">
        <v>12</v>
      </c>
      <c r="D709" s="11" t="s">
        <v>16</v>
      </c>
      <c r="E709" s="11" t="s">
        <v>625</v>
      </c>
      <c r="F709" s="1" t="s">
        <v>2</v>
      </c>
      <c r="G709" s="23" t="s">
        <v>889</v>
      </c>
      <c r="H709" s="1" t="s">
        <v>653</v>
      </c>
      <c r="I709" s="1" t="s">
        <v>1060</v>
      </c>
    </row>
    <row r="710" spans="2:14" ht="12" customHeight="1">
      <c r="B710" s="1" t="s">
        <v>13</v>
      </c>
      <c r="C710" s="11" t="s">
        <v>12</v>
      </c>
      <c r="D710" s="11" t="s">
        <v>16</v>
      </c>
      <c r="E710" s="11" t="s">
        <v>625</v>
      </c>
      <c r="F710" s="1" t="s">
        <v>2</v>
      </c>
      <c r="G710" s="23" t="s">
        <v>890</v>
      </c>
      <c r="H710" s="1" t="s">
        <v>654</v>
      </c>
      <c r="I710" s="1" t="s">
        <v>1060</v>
      </c>
    </row>
    <row r="711" spans="2:14" ht="12" customHeight="1">
      <c r="D711" s="15" t="s">
        <v>17</v>
      </c>
      <c r="E711" s="20" t="s">
        <v>625</v>
      </c>
    </row>
    <row r="712" spans="2:14" s="17" customFormat="1" ht="15.75" customHeight="1">
      <c r="B712" s="13"/>
      <c r="C712" s="13"/>
      <c r="D712" s="16" t="s">
        <v>17</v>
      </c>
      <c r="E712" s="13" t="s">
        <v>625</v>
      </c>
      <c r="F712" s="13"/>
      <c r="G712" s="13"/>
      <c r="H712" s="13"/>
      <c r="I712" s="13"/>
      <c r="J712" s="13"/>
      <c r="K712" s="13"/>
      <c r="L712" s="13"/>
      <c r="M712" s="13"/>
      <c r="N712" s="13"/>
    </row>
    <row r="713" spans="2:14" ht="12" customHeight="1">
      <c r="B713" s="1" t="s">
        <v>13</v>
      </c>
      <c r="C713" s="11" t="s">
        <v>12</v>
      </c>
      <c r="D713" s="11" t="s">
        <v>17</v>
      </c>
      <c r="E713" s="11" t="s">
        <v>625</v>
      </c>
      <c r="F713" s="1" t="s">
        <v>3</v>
      </c>
      <c r="G713" s="23" t="s">
        <v>18</v>
      </c>
      <c r="H713" s="1" t="s">
        <v>631</v>
      </c>
      <c r="I713" s="1" t="s">
        <v>1060</v>
      </c>
    </row>
    <row r="714" spans="2:14" ht="12" customHeight="1">
      <c r="B714" s="1" t="s">
        <v>13</v>
      </c>
      <c r="C714" s="11" t="s">
        <v>12</v>
      </c>
      <c r="D714" s="11" t="s">
        <v>17</v>
      </c>
      <c r="E714" s="11" t="s">
        <v>625</v>
      </c>
      <c r="F714" s="1" t="s">
        <v>162</v>
      </c>
      <c r="G714" s="23" t="s">
        <v>19</v>
      </c>
      <c r="H714" s="1" t="s">
        <v>641</v>
      </c>
      <c r="I714" s="1" t="s">
        <v>1060</v>
      </c>
    </row>
    <row r="715" spans="2:14" ht="12" customHeight="1">
      <c r="B715" s="1" t="s">
        <v>13</v>
      </c>
      <c r="C715" s="11" t="s">
        <v>7</v>
      </c>
      <c r="D715" s="11" t="s">
        <v>17</v>
      </c>
      <c r="E715" s="11" t="s">
        <v>625</v>
      </c>
      <c r="F715" s="1" t="s">
        <v>162</v>
      </c>
      <c r="G715" s="23" t="s">
        <v>19</v>
      </c>
      <c r="H715" s="1" t="s">
        <v>642</v>
      </c>
      <c r="I715" s="1" t="s">
        <v>1060</v>
      </c>
    </row>
    <row r="716" spans="2:14" ht="12" customHeight="1">
      <c r="B716" s="1" t="s">
        <v>13</v>
      </c>
      <c r="C716" s="11" t="s">
        <v>12</v>
      </c>
      <c r="D716" s="11" t="s">
        <v>17</v>
      </c>
      <c r="E716" s="11" t="s">
        <v>625</v>
      </c>
      <c r="F716" s="1" t="s">
        <v>1030</v>
      </c>
      <c r="G716" s="23" t="s">
        <v>1037</v>
      </c>
      <c r="H716" s="1" t="s">
        <v>643</v>
      </c>
      <c r="I716" s="1" t="s">
        <v>1060</v>
      </c>
    </row>
    <row r="717" spans="2:14" ht="12" customHeight="1">
      <c r="B717" s="1" t="s">
        <v>13</v>
      </c>
      <c r="C717" s="11" t="s">
        <v>7</v>
      </c>
      <c r="D717" s="11" t="s">
        <v>17</v>
      </c>
      <c r="E717" s="11" t="s">
        <v>625</v>
      </c>
      <c r="F717" s="1" t="s">
        <v>1030</v>
      </c>
      <c r="G717" s="23" t="s">
        <v>1037</v>
      </c>
      <c r="H717" s="1" t="s">
        <v>644</v>
      </c>
      <c r="I717" s="1" t="s">
        <v>1060</v>
      </c>
    </row>
    <row r="718" spans="2:14" ht="12" customHeight="1">
      <c r="B718" s="1" t="s">
        <v>13</v>
      </c>
      <c r="C718" s="11" t="s">
        <v>12</v>
      </c>
      <c r="D718" s="11" t="s">
        <v>17</v>
      </c>
      <c r="E718" s="11" t="s">
        <v>625</v>
      </c>
      <c r="F718" s="1" t="s">
        <v>1030</v>
      </c>
      <c r="G718" s="23" t="s">
        <v>1031</v>
      </c>
      <c r="H718" s="1" t="s">
        <v>645</v>
      </c>
      <c r="I718" s="1" t="s">
        <v>1060</v>
      </c>
    </row>
    <row r="719" spans="2:14" ht="12" customHeight="1">
      <c r="B719" s="1" t="s">
        <v>13</v>
      </c>
      <c r="C719" s="11" t="s">
        <v>7</v>
      </c>
      <c r="D719" s="11" t="s">
        <v>17</v>
      </c>
      <c r="E719" s="11" t="s">
        <v>625</v>
      </c>
      <c r="F719" s="1" t="s">
        <v>1030</v>
      </c>
      <c r="G719" s="23" t="s">
        <v>1031</v>
      </c>
      <c r="H719" s="1" t="s">
        <v>646</v>
      </c>
      <c r="I719" s="1" t="s">
        <v>1060</v>
      </c>
    </row>
    <row r="720" spans="2:14" ht="12" customHeight="1">
      <c r="B720" s="1" t="s">
        <v>13</v>
      </c>
      <c r="C720" s="11" t="s">
        <v>12</v>
      </c>
      <c r="D720" s="11" t="s">
        <v>17</v>
      </c>
      <c r="E720" s="11" t="s">
        <v>625</v>
      </c>
      <c r="F720" s="1" t="s">
        <v>1030</v>
      </c>
      <c r="G720" s="23" t="s">
        <v>1032</v>
      </c>
      <c r="H720" s="1" t="s">
        <v>647</v>
      </c>
      <c r="I720" s="1" t="s">
        <v>1060</v>
      </c>
    </row>
    <row r="721" spans="2:14" ht="12" customHeight="1">
      <c r="B721" s="1" t="s">
        <v>13</v>
      </c>
      <c r="C721" s="11" t="s">
        <v>7</v>
      </c>
      <c r="D721" s="11" t="s">
        <v>17</v>
      </c>
      <c r="E721" s="11" t="s">
        <v>625</v>
      </c>
      <c r="F721" s="1" t="s">
        <v>1030</v>
      </c>
      <c r="G721" s="23" t="s">
        <v>1032</v>
      </c>
      <c r="H721" s="1" t="s">
        <v>648</v>
      </c>
      <c r="I721" s="1" t="s">
        <v>1060</v>
      </c>
    </row>
    <row r="722" spans="2:14" ht="12" customHeight="1">
      <c r="B722" s="1" t="s">
        <v>13</v>
      </c>
      <c r="C722" s="11" t="s">
        <v>12</v>
      </c>
      <c r="D722" s="11" t="s">
        <v>17</v>
      </c>
      <c r="E722" s="11" t="s">
        <v>625</v>
      </c>
      <c r="F722" s="1" t="s">
        <v>1030</v>
      </c>
      <c r="G722" s="23" t="s">
        <v>1034</v>
      </c>
      <c r="H722" s="1" t="s">
        <v>649</v>
      </c>
      <c r="I722" s="1" t="s">
        <v>1060</v>
      </c>
    </row>
    <row r="723" spans="2:14" ht="12" customHeight="1">
      <c r="B723" s="1" t="s">
        <v>13</v>
      </c>
      <c r="C723" s="11" t="s">
        <v>7</v>
      </c>
      <c r="D723" s="11" t="s">
        <v>17</v>
      </c>
      <c r="E723" s="11" t="s">
        <v>625</v>
      </c>
      <c r="F723" s="1" t="s">
        <v>1030</v>
      </c>
      <c r="G723" s="23" t="s">
        <v>1034</v>
      </c>
      <c r="H723" s="1" t="s">
        <v>650</v>
      </c>
      <c r="I723" s="1" t="s">
        <v>1060</v>
      </c>
    </row>
    <row r="724" spans="2:14" ht="12" customHeight="1">
      <c r="B724" s="1" t="s">
        <v>13</v>
      </c>
      <c r="C724" s="11" t="s">
        <v>12</v>
      </c>
      <c r="D724" s="11" t="s">
        <v>17</v>
      </c>
      <c r="E724" s="11" t="s">
        <v>625</v>
      </c>
      <c r="F724" s="1" t="s">
        <v>1030</v>
      </c>
      <c r="G724" s="23" t="s">
        <v>1035</v>
      </c>
      <c r="H724" s="1" t="s">
        <v>651</v>
      </c>
      <c r="I724" s="1" t="s">
        <v>1060</v>
      </c>
    </row>
    <row r="725" spans="2:14" ht="12" customHeight="1">
      <c r="B725" s="1" t="s">
        <v>13</v>
      </c>
      <c r="C725" s="11" t="s">
        <v>7</v>
      </c>
      <c r="D725" s="11" t="s">
        <v>17</v>
      </c>
      <c r="E725" s="11" t="s">
        <v>625</v>
      </c>
      <c r="F725" s="1" t="s">
        <v>1030</v>
      </c>
      <c r="G725" s="23" t="s">
        <v>1035</v>
      </c>
      <c r="H725" s="1" t="s">
        <v>652</v>
      </c>
      <c r="I725" s="1" t="s">
        <v>1060</v>
      </c>
    </row>
    <row r="726" spans="2:14" ht="12" customHeight="1">
      <c r="D726" s="15" t="s">
        <v>297</v>
      </c>
      <c r="E726" s="20" t="s">
        <v>625</v>
      </c>
    </row>
    <row r="727" spans="2:14" s="17" customFormat="1" ht="15.75" customHeight="1">
      <c r="B727" s="13"/>
      <c r="C727" s="13"/>
      <c r="D727" s="16" t="s">
        <v>297</v>
      </c>
      <c r="E727" s="13" t="s">
        <v>625</v>
      </c>
      <c r="F727" s="13"/>
      <c r="G727" s="13"/>
      <c r="H727" s="13"/>
      <c r="I727" s="13"/>
      <c r="J727" s="13"/>
      <c r="K727" s="13"/>
      <c r="L727" s="13"/>
      <c r="M727" s="13"/>
      <c r="N727" s="13"/>
    </row>
    <row r="728" spans="2:14" ht="12" customHeight="1">
      <c r="B728" s="1" t="s">
        <v>13</v>
      </c>
      <c r="C728" s="11" t="s">
        <v>12</v>
      </c>
      <c r="D728" s="11" t="s">
        <v>297</v>
      </c>
      <c r="E728" s="11" t="s">
        <v>625</v>
      </c>
      <c r="F728" s="1" t="s">
        <v>298</v>
      </c>
      <c r="G728" s="23" t="s">
        <v>1041</v>
      </c>
      <c r="H728" s="1" t="s">
        <v>628</v>
      </c>
      <c r="I728" s="1" t="s">
        <v>1060</v>
      </c>
    </row>
    <row r="729" spans="2:14" ht="12" customHeight="1">
      <c r="B729" s="1" t="s">
        <v>13</v>
      </c>
      <c r="C729" s="11" t="s">
        <v>12</v>
      </c>
      <c r="D729" s="11" t="s">
        <v>297</v>
      </c>
      <c r="E729" s="11" t="s">
        <v>625</v>
      </c>
      <c r="F729" s="1" t="s">
        <v>298</v>
      </c>
      <c r="G729" s="23" t="s">
        <v>1053</v>
      </c>
      <c r="H729" s="1" t="s">
        <v>403</v>
      </c>
      <c r="I729" s="1" t="s">
        <v>1060</v>
      </c>
    </row>
    <row r="730" spans="2:14" ht="12" customHeight="1">
      <c r="D730" s="15" t="s">
        <v>66</v>
      </c>
      <c r="E730" s="20" t="s">
        <v>625</v>
      </c>
    </row>
    <row r="731" spans="2:14" s="17" customFormat="1" ht="15.75" customHeight="1">
      <c r="B731" s="13"/>
      <c r="C731" s="13"/>
      <c r="D731" s="16" t="s">
        <v>66</v>
      </c>
      <c r="E731" s="13" t="s">
        <v>625</v>
      </c>
      <c r="F731" s="13"/>
      <c r="G731" s="13"/>
      <c r="H731" s="13"/>
      <c r="I731" s="13"/>
      <c r="J731" s="13"/>
      <c r="K731" s="13"/>
      <c r="L731" s="13"/>
      <c r="M731" s="13"/>
      <c r="N731" s="13"/>
    </row>
    <row r="732" spans="2:14" ht="12" customHeight="1">
      <c r="B732" s="1" t="s">
        <v>13</v>
      </c>
      <c r="C732" s="11" t="s">
        <v>7</v>
      </c>
      <c r="D732" s="11" t="s">
        <v>66</v>
      </c>
      <c r="E732" s="11" t="s">
        <v>625</v>
      </c>
      <c r="F732" s="1" t="s">
        <v>281</v>
      </c>
      <c r="G732" s="23" t="s">
        <v>1012</v>
      </c>
      <c r="H732" s="1" t="s">
        <v>655</v>
      </c>
      <c r="I732" s="1" t="s">
        <v>1060</v>
      </c>
    </row>
    <row r="733" spans="2:14" ht="12" customHeight="1">
      <c r="B733" s="1" t="s">
        <v>13</v>
      </c>
      <c r="C733" s="11" t="s">
        <v>12</v>
      </c>
      <c r="D733" s="11" t="s">
        <v>66</v>
      </c>
      <c r="E733" s="11" t="s">
        <v>625</v>
      </c>
      <c r="F733" s="1" t="s">
        <v>281</v>
      </c>
      <c r="G733" s="23" t="s">
        <v>1015</v>
      </c>
      <c r="H733" s="1" t="s">
        <v>656</v>
      </c>
      <c r="I733" s="1" t="s">
        <v>1060</v>
      </c>
    </row>
    <row r="734" spans="2:14" ht="12" customHeight="1">
      <c r="B734" s="1" t="s">
        <v>13</v>
      </c>
      <c r="C734" s="11" t="s">
        <v>7</v>
      </c>
      <c r="D734" s="11" t="s">
        <v>66</v>
      </c>
      <c r="E734" s="11" t="s">
        <v>625</v>
      </c>
      <c r="F734" s="1" t="s">
        <v>281</v>
      </c>
      <c r="G734" s="23" t="s">
        <v>1016</v>
      </c>
      <c r="H734" s="1" t="s">
        <v>657</v>
      </c>
      <c r="I734" s="1" t="s">
        <v>1060</v>
      </c>
    </row>
    <row r="735" spans="2:14" ht="12" customHeight="1">
      <c r="B735" s="1" t="s">
        <v>13</v>
      </c>
      <c r="C735" s="11" t="s">
        <v>12</v>
      </c>
      <c r="D735" s="11" t="s">
        <v>66</v>
      </c>
      <c r="E735" s="11" t="s">
        <v>625</v>
      </c>
      <c r="F735" s="1" t="s">
        <v>281</v>
      </c>
      <c r="G735" s="23" t="s">
        <v>1017</v>
      </c>
      <c r="H735" s="1" t="s">
        <v>658</v>
      </c>
      <c r="I735" s="1" t="s">
        <v>1060</v>
      </c>
    </row>
    <row r="736" spans="2:14" ht="12" customHeight="1">
      <c r="B736" s="1" t="s">
        <v>13</v>
      </c>
      <c r="C736" s="11" t="s">
        <v>7</v>
      </c>
      <c r="D736" s="11" t="s">
        <v>66</v>
      </c>
      <c r="E736" s="11" t="s">
        <v>625</v>
      </c>
      <c r="F736" s="1" t="s">
        <v>420</v>
      </c>
      <c r="G736" s="23" t="s">
        <v>1012</v>
      </c>
      <c r="H736" s="1" t="s">
        <v>634</v>
      </c>
      <c r="I736" s="1" t="s">
        <v>1060</v>
      </c>
    </row>
    <row r="737" spans="2:14" ht="12" customHeight="1">
      <c r="B737" s="1" t="s">
        <v>13</v>
      </c>
      <c r="C737" s="11" t="s">
        <v>12</v>
      </c>
      <c r="D737" s="11" t="s">
        <v>66</v>
      </c>
      <c r="E737" s="11" t="s">
        <v>625</v>
      </c>
      <c r="F737" s="1" t="s">
        <v>420</v>
      </c>
      <c r="G737" s="23" t="s">
        <v>1015</v>
      </c>
      <c r="H737" s="1" t="s">
        <v>635</v>
      </c>
      <c r="I737" s="1" t="s">
        <v>1060</v>
      </c>
    </row>
    <row r="738" spans="2:14" ht="12" customHeight="1">
      <c r="B738" s="1" t="s">
        <v>13</v>
      </c>
      <c r="C738" s="11" t="s">
        <v>7</v>
      </c>
      <c r="D738" s="11" t="s">
        <v>66</v>
      </c>
      <c r="E738" s="11" t="s">
        <v>625</v>
      </c>
      <c r="F738" s="1" t="s">
        <v>420</v>
      </c>
      <c r="G738" s="23" t="s">
        <v>1016</v>
      </c>
      <c r="H738" s="1" t="s">
        <v>636</v>
      </c>
      <c r="I738" s="1" t="s">
        <v>1060</v>
      </c>
    </row>
    <row r="739" spans="2:14" ht="12" customHeight="1">
      <c r="B739" s="1" t="s">
        <v>13</v>
      </c>
      <c r="C739" s="11" t="s">
        <v>12</v>
      </c>
      <c r="D739" s="11" t="s">
        <v>66</v>
      </c>
      <c r="E739" s="11" t="s">
        <v>625</v>
      </c>
      <c r="F739" s="1" t="s">
        <v>420</v>
      </c>
      <c r="G739" s="23" t="s">
        <v>1017</v>
      </c>
      <c r="H739" s="1" t="s">
        <v>637</v>
      </c>
      <c r="I739" s="1" t="s">
        <v>1060</v>
      </c>
    </row>
    <row r="740" spans="2:14" ht="12" customHeight="1">
      <c r="B740" s="1" t="s">
        <v>13</v>
      </c>
      <c r="C740" s="11" t="s">
        <v>12</v>
      </c>
      <c r="D740" s="11" t="s">
        <v>66</v>
      </c>
      <c r="E740" s="11" t="s">
        <v>625</v>
      </c>
      <c r="F740" s="1" t="s">
        <v>425</v>
      </c>
      <c r="G740" s="23" t="s">
        <v>1063</v>
      </c>
      <c r="H740" s="1" t="s">
        <v>638</v>
      </c>
      <c r="I740" s="1" t="s">
        <v>1060</v>
      </c>
    </row>
    <row r="741" spans="2:14" ht="12" customHeight="1">
      <c r="D741" s="15" t="s">
        <v>16</v>
      </c>
      <c r="E741" s="20" t="s">
        <v>878</v>
      </c>
    </row>
    <row r="742" spans="2:14" s="17" customFormat="1" ht="15.75" customHeight="1">
      <c r="B742" s="13"/>
      <c r="C742" s="13"/>
      <c r="D742" s="16" t="s">
        <v>16</v>
      </c>
      <c r="E742" s="13" t="s">
        <v>878</v>
      </c>
      <c r="F742" s="13"/>
      <c r="G742" s="13"/>
      <c r="H742" s="13"/>
      <c r="I742" s="13"/>
      <c r="J742" s="13"/>
      <c r="K742" s="13"/>
      <c r="L742" s="13"/>
      <c r="M742" s="13"/>
      <c r="N742" s="13"/>
    </row>
    <row r="743" spans="2:14" ht="12" customHeight="1">
      <c r="B743" s="1" t="s">
        <v>13</v>
      </c>
      <c r="C743" s="11" t="s">
        <v>12</v>
      </c>
      <c r="D743" s="11" t="s">
        <v>16</v>
      </c>
      <c r="E743" s="11" t="s">
        <v>878</v>
      </c>
      <c r="F743" s="1" t="s">
        <v>101</v>
      </c>
      <c r="G743" s="23" t="s">
        <v>890</v>
      </c>
      <c r="H743" s="1" t="s">
        <v>660</v>
      </c>
      <c r="I743" s="1" t="s">
        <v>1060</v>
      </c>
    </row>
    <row r="744" spans="2:14" ht="12" customHeight="1">
      <c r="D744" s="15" t="s">
        <v>66</v>
      </c>
      <c r="E744" s="20" t="s">
        <v>661</v>
      </c>
    </row>
    <row r="745" spans="2:14" s="17" customFormat="1" ht="15.75" customHeight="1">
      <c r="B745" s="13"/>
      <c r="C745" s="13"/>
      <c r="D745" s="16" t="s">
        <v>66</v>
      </c>
      <c r="E745" s="13" t="s">
        <v>661</v>
      </c>
      <c r="F745" s="13"/>
      <c r="G745" s="13"/>
      <c r="H745" s="13"/>
      <c r="I745" s="13"/>
      <c r="J745" s="13"/>
      <c r="K745" s="13"/>
      <c r="L745" s="13"/>
      <c r="M745" s="13"/>
      <c r="N745" s="13"/>
    </row>
    <row r="746" spans="2:14" ht="12" customHeight="1">
      <c r="B746" s="1" t="s">
        <v>13</v>
      </c>
      <c r="C746" s="11" t="s">
        <v>7</v>
      </c>
      <c r="D746" s="11" t="s">
        <v>66</v>
      </c>
      <c r="E746" s="11" t="s">
        <v>661</v>
      </c>
      <c r="F746" s="1" t="s">
        <v>281</v>
      </c>
      <c r="G746" s="23" t="s">
        <v>1012</v>
      </c>
      <c r="H746" s="1" t="s">
        <v>669</v>
      </c>
      <c r="I746" s="1" t="s">
        <v>1060</v>
      </c>
    </row>
    <row r="747" spans="2:14" ht="12" customHeight="1">
      <c r="B747" s="1" t="s">
        <v>13</v>
      </c>
      <c r="C747" s="11" t="s">
        <v>12</v>
      </c>
      <c r="D747" s="11" t="s">
        <v>66</v>
      </c>
      <c r="E747" s="11" t="s">
        <v>661</v>
      </c>
      <c r="F747" s="1" t="s">
        <v>281</v>
      </c>
      <c r="G747" s="23" t="s">
        <v>1015</v>
      </c>
      <c r="H747" s="1" t="s">
        <v>670</v>
      </c>
      <c r="I747" s="1" t="s">
        <v>1060</v>
      </c>
    </row>
    <row r="748" spans="2:14" ht="12" customHeight="1">
      <c r="B748" s="1" t="s">
        <v>13</v>
      </c>
      <c r="C748" s="11" t="s">
        <v>12</v>
      </c>
      <c r="D748" s="11" t="s">
        <v>66</v>
      </c>
      <c r="E748" s="11" t="s">
        <v>661</v>
      </c>
      <c r="F748" s="1" t="s">
        <v>281</v>
      </c>
      <c r="G748" s="23" t="s">
        <v>1016</v>
      </c>
      <c r="H748" s="1" t="s">
        <v>671</v>
      </c>
      <c r="I748" s="1" t="s">
        <v>1060</v>
      </c>
    </row>
    <row r="749" spans="2:14" ht="12" customHeight="1">
      <c r="B749" s="1" t="s">
        <v>13</v>
      </c>
      <c r="C749" s="11" t="s">
        <v>12</v>
      </c>
      <c r="D749" s="11" t="s">
        <v>66</v>
      </c>
      <c r="E749" s="11" t="s">
        <v>661</v>
      </c>
      <c r="F749" s="1" t="s">
        <v>281</v>
      </c>
      <c r="G749" s="23" t="s">
        <v>1017</v>
      </c>
      <c r="H749" s="1" t="s">
        <v>672</v>
      </c>
      <c r="I749" s="1" t="s">
        <v>1060</v>
      </c>
    </row>
    <row r="750" spans="2:14" ht="12" customHeight="1">
      <c r="B750" s="1" t="s">
        <v>11</v>
      </c>
      <c r="C750" s="11" t="s">
        <v>7</v>
      </c>
      <c r="D750" s="11" t="s">
        <v>66</v>
      </c>
      <c r="E750" s="11" t="s">
        <v>661</v>
      </c>
      <c r="F750" s="1" t="s">
        <v>321</v>
      </c>
      <c r="G750" s="23" t="s">
        <v>1012</v>
      </c>
      <c r="H750" s="1" t="s">
        <v>662</v>
      </c>
      <c r="I750" s="1" t="s">
        <v>1060</v>
      </c>
    </row>
    <row r="751" spans="2:14" ht="12" customHeight="1">
      <c r="B751" s="1" t="s">
        <v>11</v>
      </c>
      <c r="C751" s="11" t="s">
        <v>12</v>
      </c>
      <c r="D751" s="11" t="s">
        <v>66</v>
      </c>
      <c r="E751" s="11" t="s">
        <v>661</v>
      </c>
      <c r="F751" s="1" t="s">
        <v>321</v>
      </c>
      <c r="G751" s="23" t="s">
        <v>1015</v>
      </c>
      <c r="H751" s="1" t="s">
        <v>663</v>
      </c>
      <c r="I751" s="1" t="s">
        <v>1060</v>
      </c>
    </row>
    <row r="752" spans="2:14" ht="12" customHeight="1">
      <c r="B752" s="1" t="s">
        <v>11</v>
      </c>
      <c r="C752" s="11" t="s">
        <v>12</v>
      </c>
      <c r="D752" s="11" t="s">
        <v>66</v>
      </c>
      <c r="E752" s="11" t="s">
        <v>661</v>
      </c>
      <c r="F752" s="1" t="s">
        <v>321</v>
      </c>
      <c r="G752" s="23" t="s">
        <v>1016</v>
      </c>
      <c r="H752" s="1" t="s">
        <v>664</v>
      </c>
      <c r="I752" s="1" t="s">
        <v>1060</v>
      </c>
    </row>
    <row r="753" spans="2:14" ht="12" customHeight="1">
      <c r="B753" s="1" t="s">
        <v>11</v>
      </c>
      <c r="C753" s="11" t="s">
        <v>12</v>
      </c>
      <c r="D753" s="11" t="s">
        <v>66</v>
      </c>
      <c r="E753" s="11" t="s">
        <v>661</v>
      </c>
      <c r="F753" s="1" t="s">
        <v>321</v>
      </c>
      <c r="G753" s="23" t="s">
        <v>1017</v>
      </c>
      <c r="H753" s="1" t="s">
        <v>665</v>
      </c>
      <c r="I753" s="1" t="s">
        <v>1060</v>
      </c>
    </row>
    <row r="754" spans="2:14" ht="12" customHeight="1">
      <c r="B754" s="1" t="s">
        <v>13</v>
      </c>
      <c r="C754" s="11" t="s">
        <v>7</v>
      </c>
      <c r="D754" s="11" t="s">
        <v>66</v>
      </c>
      <c r="E754" s="11" t="s">
        <v>661</v>
      </c>
      <c r="F754" s="1" t="s">
        <v>420</v>
      </c>
      <c r="G754" s="23" t="s">
        <v>1012</v>
      </c>
      <c r="H754" s="1" t="s">
        <v>666</v>
      </c>
      <c r="I754" s="1" t="s">
        <v>1060</v>
      </c>
    </row>
    <row r="755" spans="2:14" ht="12" customHeight="1">
      <c r="B755" s="1" t="s">
        <v>13</v>
      </c>
      <c r="C755" s="11" t="s">
        <v>12</v>
      </c>
      <c r="D755" s="11" t="s">
        <v>66</v>
      </c>
      <c r="E755" s="11" t="s">
        <v>661</v>
      </c>
      <c r="F755" s="1" t="s">
        <v>420</v>
      </c>
      <c r="G755" s="23" t="s">
        <v>1015</v>
      </c>
      <c r="H755" s="1" t="s">
        <v>965</v>
      </c>
      <c r="I755" s="1" t="s">
        <v>1060</v>
      </c>
    </row>
    <row r="756" spans="2:14" ht="12" customHeight="1">
      <c r="B756" s="1" t="s">
        <v>13</v>
      </c>
      <c r="C756" s="11" t="s">
        <v>12</v>
      </c>
      <c r="D756" s="11" t="s">
        <v>66</v>
      </c>
      <c r="E756" s="11" t="s">
        <v>661</v>
      </c>
      <c r="F756" s="1" t="s">
        <v>420</v>
      </c>
      <c r="G756" s="23" t="s">
        <v>1016</v>
      </c>
      <c r="H756" s="1" t="s">
        <v>667</v>
      </c>
      <c r="I756" s="1" t="s">
        <v>1060</v>
      </c>
    </row>
    <row r="757" spans="2:14" ht="12" customHeight="1">
      <c r="B757" s="1" t="s">
        <v>13</v>
      </c>
      <c r="C757" s="11" t="s">
        <v>12</v>
      </c>
      <c r="D757" s="11" t="s">
        <v>66</v>
      </c>
      <c r="E757" s="11" t="s">
        <v>661</v>
      </c>
      <c r="F757" s="1" t="s">
        <v>420</v>
      </c>
      <c r="G757" s="23" t="s">
        <v>1017</v>
      </c>
      <c r="H757" s="1" t="s">
        <v>668</v>
      </c>
      <c r="I757" s="1" t="s">
        <v>1060</v>
      </c>
    </row>
    <row r="758" spans="2:14" ht="12" customHeight="1">
      <c r="B758" s="1" t="s">
        <v>13</v>
      </c>
      <c r="C758" s="11" t="s">
        <v>12</v>
      </c>
      <c r="D758" s="11" t="s">
        <v>66</v>
      </c>
      <c r="E758" s="11" t="s">
        <v>661</v>
      </c>
      <c r="F758" s="1" t="s">
        <v>425</v>
      </c>
      <c r="G758" s="23" t="s">
        <v>1063</v>
      </c>
      <c r="H758" s="1" t="s">
        <v>969</v>
      </c>
      <c r="I758" s="1" t="s">
        <v>1060</v>
      </c>
    </row>
    <row r="759" spans="2:14" ht="12" customHeight="1">
      <c r="D759" s="15" t="s">
        <v>17</v>
      </c>
      <c r="E759" s="20" t="s">
        <v>673</v>
      </c>
    </row>
    <row r="760" spans="2:14" s="17" customFormat="1" ht="15.75" customHeight="1">
      <c r="B760" s="13"/>
      <c r="C760" s="13"/>
      <c r="D760" s="16" t="s">
        <v>17</v>
      </c>
      <c r="E760" s="13" t="s">
        <v>673</v>
      </c>
      <c r="F760" s="13"/>
      <c r="G760" s="13"/>
      <c r="H760" s="13"/>
      <c r="I760" s="13"/>
      <c r="J760" s="13"/>
      <c r="K760" s="13"/>
      <c r="L760" s="13"/>
      <c r="M760" s="13"/>
      <c r="N760" s="13"/>
    </row>
    <row r="761" spans="2:14" ht="12" customHeight="1">
      <c r="B761" s="1" t="s">
        <v>13</v>
      </c>
      <c r="C761" s="11" t="s">
        <v>7</v>
      </c>
      <c r="D761" s="11" t="s">
        <v>17</v>
      </c>
      <c r="E761" s="11" t="s">
        <v>673</v>
      </c>
      <c r="F761" s="1" t="s">
        <v>1029</v>
      </c>
      <c r="G761" s="23" t="s">
        <v>1036</v>
      </c>
      <c r="H761" s="1" t="s">
        <v>674</v>
      </c>
      <c r="I761" s="1" t="s">
        <v>1060</v>
      </c>
    </row>
    <row r="762" spans="2:14" ht="12" customHeight="1">
      <c r="B762" s="1" t="s">
        <v>13</v>
      </c>
      <c r="C762" s="11" t="s">
        <v>12</v>
      </c>
      <c r="D762" s="11" t="s">
        <v>17</v>
      </c>
      <c r="E762" s="11" t="s">
        <v>673</v>
      </c>
      <c r="F762" s="1" t="s">
        <v>1029</v>
      </c>
      <c r="G762" s="23" t="s">
        <v>1037</v>
      </c>
      <c r="H762" s="1" t="s">
        <v>675</v>
      </c>
      <c r="I762" s="1" t="s">
        <v>1060</v>
      </c>
    </row>
    <row r="763" spans="2:14" ht="12" customHeight="1">
      <c r="B763" s="1" t="s">
        <v>13</v>
      </c>
      <c r="C763" s="11" t="s">
        <v>12</v>
      </c>
      <c r="D763" s="11" t="s">
        <v>17</v>
      </c>
      <c r="E763" s="11" t="s">
        <v>673</v>
      </c>
      <c r="F763" s="1" t="s">
        <v>1029</v>
      </c>
      <c r="G763" s="23" t="s">
        <v>1032</v>
      </c>
      <c r="H763" s="1" t="s">
        <v>676</v>
      </c>
      <c r="I763" s="1" t="s">
        <v>1060</v>
      </c>
    </row>
    <row r="764" spans="2:14" ht="12" customHeight="1">
      <c r="D764" s="15" t="s">
        <v>16</v>
      </c>
      <c r="E764" s="20" t="s">
        <v>677</v>
      </c>
    </row>
    <row r="765" spans="2:14" s="17" customFormat="1" ht="15.75" customHeight="1">
      <c r="B765" s="13"/>
      <c r="C765" s="13"/>
      <c r="D765" s="16" t="s">
        <v>16</v>
      </c>
      <c r="E765" s="13" t="s">
        <v>677</v>
      </c>
      <c r="F765" s="13"/>
      <c r="G765" s="13"/>
      <c r="H765" s="13"/>
      <c r="I765" s="13"/>
      <c r="J765" s="13"/>
      <c r="K765" s="13"/>
      <c r="L765" s="13"/>
      <c r="M765" s="13"/>
      <c r="N765" s="13"/>
    </row>
    <row r="766" spans="2:14" ht="12" customHeight="1">
      <c r="B766" s="1" t="s">
        <v>13</v>
      </c>
      <c r="C766" s="11" t="s">
        <v>7</v>
      </c>
      <c r="D766" s="11" t="s">
        <v>16</v>
      </c>
      <c r="E766" s="11" t="s">
        <v>677</v>
      </c>
      <c r="F766" s="1" t="s">
        <v>6</v>
      </c>
      <c r="G766" s="23" t="s">
        <v>15</v>
      </c>
      <c r="H766" s="1" t="s">
        <v>678</v>
      </c>
      <c r="I766" s="1" t="s">
        <v>1060</v>
      </c>
    </row>
    <row r="767" spans="2:14" ht="12" customHeight="1">
      <c r="B767" s="1" t="s">
        <v>14</v>
      </c>
      <c r="C767" s="11" t="s">
        <v>12</v>
      </c>
      <c r="D767" s="11" t="s">
        <v>16</v>
      </c>
      <c r="E767" s="11" t="s">
        <v>677</v>
      </c>
      <c r="F767" s="1" t="s">
        <v>39</v>
      </c>
      <c r="G767" s="23" t="s">
        <v>15</v>
      </c>
      <c r="H767" s="1" t="s">
        <v>679</v>
      </c>
      <c r="I767" s="1" t="s">
        <v>1060</v>
      </c>
    </row>
    <row r="768" spans="2:14" ht="12" customHeight="1">
      <c r="B768" s="1" t="s">
        <v>14</v>
      </c>
      <c r="C768" s="11" t="s">
        <v>12</v>
      </c>
      <c r="D768" s="11" t="s">
        <v>16</v>
      </c>
      <c r="E768" s="11" t="s">
        <v>677</v>
      </c>
      <c r="F768" s="1" t="s">
        <v>39</v>
      </c>
      <c r="G768" s="23" t="s">
        <v>896</v>
      </c>
      <c r="H768" s="1" t="s">
        <v>680</v>
      </c>
      <c r="I768" s="1" t="s">
        <v>1060</v>
      </c>
    </row>
    <row r="769" spans="2:14" ht="12" customHeight="1">
      <c r="B769" s="1" t="s">
        <v>14</v>
      </c>
      <c r="C769" s="11" t="s">
        <v>12</v>
      </c>
      <c r="D769" s="11" t="s">
        <v>16</v>
      </c>
      <c r="E769" s="11" t="s">
        <v>677</v>
      </c>
      <c r="F769" s="1" t="s">
        <v>39</v>
      </c>
      <c r="G769" s="23" t="s">
        <v>15</v>
      </c>
      <c r="H769" s="1" t="s">
        <v>681</v>
      </c>
      <c r="I769" s="1" t="s">
        <v>1060</v>
      </c>
    </row>
    <row r="770" spans="2:14" ht="12" customHeight="1">
      <c r="D770" s="15" t="s">
        <v>66</v>
      </c>
      <c r="E770" s="20" t="s">
        <v>682</v>
      </c>
    </row>
    <row r="771" spans="2:14" s="17" customFormat="1" ht="15.75" customHeight="1">
      <c r="B771" s="13"/>
      <c r="C771" s="13"/>
      <c r="D771" s="16" t="s">
        <v>66</v>
      </c>
      <c r="E771" s="13" t="s">
        <v>682</v>
      </c>
      <c r="F771" s="13"/>
      <c r="G771" s="13"/>
      <c r="H771" s="13"/>
      <c r="I771" s="13"/>
      <c r="J771" s="13"/>
      <c r="K771" s="13"/>
      <c r="L771" s="13"/>
      <c r="M771" s="13"/>
      <c r="N771" s="13"/>
    </row>
    <row r="772" spans="2:14" ht="12" customHeight="1">
      <c r="B772" s="1" t="s">
        <v>13</v>
      </c>
      <c r="C772" s="11" t="s">
        <v>7</v>
      </c>
      <c r="D772" s="11" t="s">
        <v>66</v>
      </c>
      <c r="E772" s="11" t="s">
        <v>682</v>
      </c>
      <c r="F772" s="1" t="s">
        <v>78</v>
      </c>
      <c r="G772" s="23" t="s">
        <v>1010</v>
      </c>
      <c r="H772" s="1" t="s">
        <v>691</v>
      </c>
      <c r="I772" s="1" t="s">
        <v>1060</v>
      </c>
    </row>
    <row r="773" spans="2:14" ht="12" customHeight="1">
      <c r="B773" s="1" t="s">
        <v>13</v>
      </c>
      <c r="C773" s="11" t="s">
        <v>7</v>
      </c>
      <c r="D773" s="11" t="s">
        <v>66</v>
      </c>
      <c r="E773" s="11" t="s">
        <v>682</v>
      </c>
      <c r="F773" s="1" t="s">
        <v>78</v>
      </c>
      <c r="G773" s="23" t="s">
        <v>1010</v>
      </c>
      <c r="H773" s="1" t="s">
        <v>692</v>
      </c>
      <c r="I773" s="1" t="s">
        <v>1060</v>
      </c>
    </row>
    <row r="774" spans="2:14" ht="12" customHeight="1">
      <c r="B774" s="1" t="s">
        <v>13</v>
      </c>
      <c r="C774" s="11" t="s">
        <v>7</v>
      </c>
      <c r="D774" s="11" t="s">
        <v>66</v>
      </c>
      <c r="E774" s="11" t="s">
        <v>682</v>
      </c>
      <c r="F774" s="1" t="s">
        <v>78</v>
      </c>
      <c r="G774" s="23" t="s">
        <v>1011</v>
      </c>
      <c r="H774" s="1" t="s">
        <v>693</v>
      </c>
      <c r="I774" s="1" t="s">
        <v>1060</v>
      </c>
    </row>
    <row r="775" spans="2:14" ht="12" customHeight="1">
      <c r="B775" s="1" t="s">
        <v>13</v>
      </c>
      <c r="C775" s="11" t="s">
        <v>7</v>
      </c>
      <c r="D775" s="11" t="s">
        <v>66</v>
      </c>
      <c r="E775" s="11" t="s">
        <v>682</v>
      </c>
      <c r="F775" s="1" t="s">
        <v>78</v>
      </c>
      <c r="G775" s="23" t="s">
        <v>1011</v>
      </c>
      <c r="H775" s="1" t="s">
        <v>694</v>
      </c>
      <c r="I775" s="1" t="s">
        <v>1060</v>
      </c>
    </row>
    <row r="776" spans="2:14" ht="12" customHeight="1">
      <c r="B776" s="1" t="s">
        <v>13</v>
      </c>
      <c r="C776" s="11" t="s">
        <v>12</v>
      </c>
      <c r="D776" s="11" t="s">
        <v>66</v>
      </c>
      <c r="E776" s="11" t="s">
        <v>682</v>
      </c>
      <c r="F776" s="1" t="s">
        <v>78</v>
      </c>
      <c r="G776" s="23" t="s">
        <v>1006</v>
      </c>
      <c r="H776" s="1" t="s">
        <v>695</v>
      </c>
      <c r="I776" s="1" t="s">
        <v>1060</v>
      </c>
    </row>
    <row r="777" spans="2:14" ht="12" customHeight="1">
      <c r="B777" s="1" t="s">
        <v>13</v>
      </c>
      <c r="C777" s="11" t="s">
        <v>12</v>
      </c>
      <c r="D777" s="11" t="s">
        <v>66</v>
      </c>
      <c r="E777" s="11" t="s">
        <v>682</v>
      </c>
      <c r="F777" s="1" t="s">
        <v>78</v>
      </c>
      <c r="G777" s="23" t="s">
        <v>1006</v>
      </c>
      <c r="H777" s="1" t="s">
        <v>696</v>
      </c>
      <c r="I777" s="1" t="s">
        <v>1060</v>
      </c>
    </row>
    <row r="778" spans="2:14" ht="12" customHeight="1">
      <c r="B778" s="1" t="s">
        <v>13</v>
      </c>
      <c r="C778" s="11" t="s">
        <v>7</v>
      </c>
      <c r="D778" s="11" t="s">
        <v>66</v>
      </c>
      <c r="E778" s="11" t="s">
        <v>682</v>
      </c>
      <c r="F778" s="1" t="s">
        <v>78</v>
      </c>
      <c r="G778" s="23" t="s">
        <v>1007</v>
      </c>
      <c r="H778" s="1" t="s">
        <v>697</v>
      </c>
      <c r="I778" s="1" t="s">
        <v>1060</v>
      </c>
    </row>
    <row r="779" spans="2:14" ht="12" customHeight="1">
      <c r="B779" s="1" t="s">
        <v>13</v>
      </c>
      <c r="C779" s="11" t="s">
        <v>7</v>
      </c>
      <c r="D779" s="11" t="s">
        <v>66</v>
      </c>
      <c r="E779" s="11" t="s">
        <v>682</v>
      </c>
      <c r="F779" s="1" t="s">
        <v>78</v>
      </c>
      <c r="G779" s="23" t="s">
        <v>1007</v>
      </c>
      <c r="H779" s="1" t="s">
        <v>698</v>
      </c>
      <c r="I779" s="1" t="s">
        <v>1060</v>
      </c>
    </row>
    <row r="780" spans="2:14" ht="12" customHeight="1">
      <c r="B780" s="1" t="s">
        <v>11</v>
      </c>
      <c r="C780" s="11" t="s">
        <v>7</v>
      </c>
      <c r="D780" s="11" t="s">
        <v>66</v>
      </c>
      <c r="E780" s="11" t="s">
        <v>682</v>
      </c>
      <c r="F780" s="1" t="s">
        <v>886</v>
      </c>
      <c r="G780" s="23" t="s">
        <v>1010</v>
      </c>
      <c r="H780" s="1" t="s">
        <v>683</v>
      </c>
      <c r="I780" s="1" t="s">
        <v>1060</v>
      </c>
    </row>
    <row r="781" spans="2:14" ht="12" customHeight="1">
      <c r="B781" s="1" t="s">
        <v>11</v>
      </c>
      <c r="C781" s="11" t="s">
        <v>7</v>
      </c>
      <c r="D781" s="11" t="s">
        <v>66</v>
      </c>
      <c r="E781" s="11" t="s">
        <v>682</v>
      </c>
      <c r="F781" s="1" t="s">
        <v>886</v>
      </c>
      <c r="G781" s="23" t="s">
        <v>1011</v>
      </c>
      <c r="H781" s="1" t="s">
        <v>684</v>
      </c>
      <c r="I781" s="1" t="s">
        <v>1060</v>
      </c>
    </row>
    <row r="782" spans="2:14" ht="12" customHeight="1">
      <c r="B782" s="1" t="s">
        <v>11</v>
      </c>
      <c r="C782" s="11" t="s">
        <v>12</v>
      </c>
      <c r="D782" s="11" t="s">
        <v>66</v>
      </c>
      <c r="E782" s="11" t="s">
        <v>682</v>
      </c>
      <c r="F782" s="1" t="s">
        <v>886</v>
      </c>
      <c r="G782" s="23" t="s">
        <v>1006</v>
      </c>
      <c r="H782" s="1" t="s">
        <v>685</v>
      </c>
      <c r="I782" s="1" t="s">
        <v>1060</v>
      </c>
    </row>
    <row r="783" spans="2:14" ht="12" customHeight="1">
      <c r="B783" s="1" t="s">
        <v>11</v>
      </c>
      <c r="C783" s="11" t="s">
        <v>7</v>
      </c>
      <c r="D783" s="11" t="s">
        <v>66</v>
      </c>
      <c r="E783" s="11" t="s">
        <v>682</v>
      </c>
      <c r="F783" s="1" t="s">
        <v>886</v>
      </c>
      <c r="G783" s="23" t="s">
        <v>1007</v>
      </c>
      <c r="H783" s="1" t="s">
        <v>686</v>
      </c>
      <c r="I783" s="1" t="s">
        <v>1060</v>
      </c>
    </row>
    <row r="784" spans="2:14" ht="12" customHeight="1">
      <c r="B784" s="1" t="s">
        <v>13</v>
      </c>
      <c r="C784" s="11" t="s">
        <v>7</v>
      </c>
      <c r="D784" s="11" t="s">
        <v>66</v>
      </c>
      <c r="E784" s="11" t="s">
        <v>682</v>
      </c>
      <c r="F784" s="1" t="s">
        <v>71</v>
      </c>
      <c r="G784" s="23" t="s">
        <v>1010</v>
      </c>
      <c r="H784" s="1" t="s">
        <v>687</v>
      </c>
      <c r="I784" s="1" t="s">
        <v>1060</v>
      </c>
    </row>
    <row r="785" spans="2:14" ht="12" customHeight="1">
      <c r="B785" s="1" t="s">
        <v>13</v>
      </c>
      <c r="C785" s="11" t="s">
        <v>7</v>
      </c>
      <c r="D785" s="11" t="s">
        <v>66</v>
      </c>
      <c r="E785" s="11" t="s">
        <v>682</v>
      </c>
      <c r="F785" s="1" t="s">
        <v>71</v>
      </c>
      <c r="G785" s="23" t="s">
        <v>1011</v>
      </c>
      <c r="H785" s="1" t="s">
        <v>688</v>
      </c>
      <c r="I785" s="1" t="s">
        <v>1060</v>
      </c>
    </row>
    <row r="786" spans="2:14" ht="12" customHeight="1">
      <c r="B786" s="1" t="s">
        <v>13</v>
      </c>
      <c r="C786" s="11" t="s">
        <v>12</v>
      </c>
      <c r="D786" s="11" t="s">
        <v>66</v>
      </c>
      <c r="E786" s="11" t="s">
        <v>682</v>
      </c>
      <c r="F786" s="1" t="s">
        <v>71</v>
      </c>
      <c r="G786" s="23" t="s">
        <v>1006</v>
      </c>
      <c r="H786" s="1" t="s">
        <v>689</v>
      </c>
      <c r="I786" s="1" t="s">
        <v>1060</v>
      </c>
    </row>
    <row r="787" spans="2:14" ht="12" customHeight="1">
      <c r="B787" s="1" t="s">
        <v>13</v>
      </c>
      <c r="C787" s="11" t="s">
        <v>7</v>
      </c>
      <c r="D787" s="11" t="s">
        <v>66</v>
      </c>
      <c r="E787" s="11" t="s">
        <v>682</v>
      </c>
      <c r="F787" s="1" t="s">
        <v>71</v>
      </c>
      <c r="G787" s="23" t="s">
        <v>1007</v>
      </c>
      <c r="H787" s="1" t="s">
        <v>690</v>
      </c>
      <c r="I787" s="1" t="s">
        <v>1060</v>
      </c>
    </row>
    <row r="788" spans="2:14" ht="12" customHeight="1">
      <c r="D788" s="15" t="s">
        <v>16</v>
      </c>
      <c r="E788" s="20" t="s">
        <v>879</v>
      </c>
    </row>
    <row r="789" spans="2:14" s="17" customFormat="1" ht="15.75" customHeight="1">
      <c r="B789" s="13"/>
      <c r="C789" s="13"/>
      <c r="D789" s="16" t="s">
        <v>16</v>
      </c>
      <c r="E789" s="13" t="s">
        <v>879</v>
      </c>
      <c r="F789" s="13"/>
      <c r="G789" s="13"/>
      <c r="H789" s="13"/>
      <c r="I789" s="13"/>
      <c r="J789" s="13"/>
      <c r="K789" s="13"/>
      <c r="L789" s="13"/>
      <c r="M789" s="13"/>
      <c r="N789" s="13"/>
    </row>
    <row r="790" spans="2:14" ht="12" customHeight="1">
      <c r="B790" s="1" t="s">
        <v>13</v>
      </c>
      <c r="C790" s="11" t="s">
        <v>12</v>
      </c>
      <c r="D790" s="11" t="s">
        <v>16</v>
      </c>
      <c r="E790" s="11" t="s">
        <v>879</v>
      </c>
      <c r="F790" s="1" t="s">
        <v>101</v>
      </c>
      <c r="G790" s="23" t="s">
        <v>936</v>
      </c>
      <c r="H790" s="1" t="s">
        <v>699</v>
      </c>
      <c r="I790" s="1" t="s">
        <v>1060</v>
      </c>
    </row>
    <row r="791" spans="2:14" ht="12" customHeight="1">
      <c r="D791" s="15" t="s">
        <v>16</v>
      </c>
      <c r="E791" s="20" t="s">
        <v>880</v>
      </c>
    </row>
    <row r="792" spans="2:14" s="17" customFormat="1" ht="15.75" customHeight="1">
      <c r="B792" s="13"/>
      <c r="C792" s="13"/>
      <c r="D792" s="16" t="s">
        <v>16</v>
      </c>
      <c r="E792" s="13" t="s">
        <v>880</v>
      </c>
      <c r="F792" s="13"/>
      <c r="G792" s="13"/>
      <c r="H792" s="13"/>
      <c r="I792" s="13"/>
      <c r="J792" s="13"/>
      <c r="K792" s="13"/>
      <c r="L792" s="13"/>
      <c r="M792" s="13"/>
      <c r="N792" s="13"/>
    </row>
    <row r="793" spans="2:14" ht="12" customHeight="1">
      <c r="B793" s="1" t="s">
        <v>14</v>
      </c>
      <c r="C793" s="11" t="s">
        <v>12</v>
      </c>
      <c r="D793" s="11" t="s">
        <v>16</v>
      </c>
      <c r="E793" s="11" t="s">
        <v>880</v>
      </c>
      <c r="F793" s="1" t="s">
        <v>39</v>
      </c>
      <c r="G793" s="23" t="s">
        <v>15</v>
      </c>
      <c r="H793" s="1" t="s">
        <v>701</v>
      </c>
      <c r="I793" s="1" t="s">
        <v>1060</v>
      </c>
    </row>
    <row r="794" spans="2:14" ht="12" customHeight="1">
      <c r="B794" s="1" t="s">
        <v>14</v>
      </c>
      <c r="C794" s="11" t="s">
        <v>7</v>
      </c>
      <c r="D794" s="11" t="s">
        <v>16</v>
      </c>
      <c r="E794" s="11" t="s">
        <v>700</v>
      </c>
      <c r="F794" s="1" t="s">
        <v>39</v>
      </c>
      <c r="G794" s="23" t="s">
        <v>896</v>
      </c>
      <c r="H794" s="1" t="s">
        <v>702</v>
      </c>
      <c r="I794" s="1" t="s">
        <v>1060</v>
      </c>
    </row>
    <row r="795" spans="2:14" ht="12" customHeight="1">
      <c r="D795" s="15" t="s">
        <v>297</v>
      </c>
      <c r="E795" s="20" t="s">
        <v>703</v>
      </c>
    </row>
    <row r="796" spans="2:14" s="17" customFormat="1" ht="15.75" customHeight="1">
      <c r="B796" s="13"/>
      <c r="C796" s="13"/>
      <c r="D796" s="16" t="s">
        <v>297</v>
      </c>
      <c r="E796" s="13" t="s">
        <v>703</v>
      </c>
      <c r="F796" s="13"/>
      <c r="G796" s="13"/>
      <c r="H796" s="13"/>
      <c r="I796" s="13"/>
      <c r="J796" s="13"/>
      <c r="K796" s="13"/>
      <c r="L796" s="13"/>
      <c r="M796" s="13"/>
      <c r="N796" s="13"/>
    </row>
    <row r="797" spans="2:14" ht="12" customHeight="1">
      <c r="B797" s="1" t="s">
        <v>13</v>
      </c>
      <c r="C797" s="11" t="s">
        <v>7</v>
      </c>
      <c r="D797" s="11" t="s">
        <v>297</v>
      </c>
      <c r="E797" s="11" t="s">
        <v>703</v>
      </c>
      <c r="F797" s="1" t="s">
        <v>298</v>
      </c>
      <c r="G797" s="23" t="s">
        <v>1053</v>
      </c>
      <c r="H797" s="1" t="s">
        <v>704</v>
      </c>
      <c r="I797" s="1" t="s">
        <v>1060</v>
      </c>
    </row>
    <row r="798" spans="2:14" ht="12" customHeight="1">
      <c r="B798" s="1" t="s">
        <v>13</v>
      </c>
      <c r="C798" s="11" t="s">
        <v>7</v>
      </c>
      <c r="D798" s="11" t="s">
        <v>297</v>
      </c>
      <c r="E798" s="11" t="s">
        <v>703</v>
      </c>
      <c r="F798" s="1" t="s">
        <v>298</v>
      </c>
      <c r="G798" s="23" t="s">
        <v>1052</v>
      </c>
      <c r="H798" s="1" t="s">
        <v>705</v>
      </c>
      <c r="I798" s="1" t="s">
        <v>1060</v>
      </c>
    </row>
    <row r="799" spans="2:14" ht="12" customHeight="1">
      <c r="B799" s="1" t="s">
        <v>13</v>
      </c>
      <c r="C799" s="11" t="s">
        <v>7</v>
      </c>
      <c r="D799" s="11" t="s">
        <v>297</v>
      </c>
      <c r="E799" s="11" t="s">
        <v>703</v>
      </c>
      <c r="F799" s="1" t="s">
        <v>298</v>
      </c>
      <c r="G799" s="23" t="s">
        <v>1041</v>
      </c>
      <c r="H799" s="1" t="s">
        <v>706</v>
      </c>
      <c r="I799" s="1" t="s">
        <v>1060</v>
      </c>
    </row>
    <row r="800" spans="2:14" ht="12" customHeight="1">
      <c r="B800" s="1" t="s">
        <v>13</v>
      </c>
      <c r="C800" s="11" t="s">
        <v>12</v>
      </c>
      <c r="D800" s="11" t="s">
        <v>297</v>
      </c>
      <c r="E800" s="11" t="s">
        <v>703</v>
      </c>
      <c r="F800" s="1" t="s">
        <v>298</v>
      </c>
      <c r="G800" s="23" t="s">
        <v>1053</v>
      </c>
      <c r="H800" s="1" t="s">
        <v>707</v>
      </c>
      <c r="I800" s="1" t="s">
        <v>1060</v>
      </c>
    </row>
    <row r="801" spans="2:14" ht="12" customHeight="1">
      <c r="B801" s="1" t="s">
        <v>13</v>
      </c>
      <c r="C801" s="11" t="s">
        <v>12</v>
      </c>
      <c r="D801" s="11" t="s">
        <v>297</v>
      </c>
      <c r="E801" s="11" t="s">
        <v>703</v>
      </c>
      <c r="F801" s="1" t="s">
        <v>298</v>
      </c>
      <c r="G801" s="23" t="s">
        <v>1052</v>
      </c>
      <c r="H801" s="1" t="s">
        <v>708</v>
      </c>
      <c r="I801" s="1" t="s">
        <v>1060</v>
      </c>
    </row>
    <row r="802" spans="2:14" ht="12" customHeight="1">
      <c r="B802" s="1" t="s">
        <v>13</v>
      </c>
      <c r="C802" s="11" t="s">
        <v>7</v>
      </c>
      <c r="D802" s="11" t="s">
        <v>297</v>
      </c>
      <c r="E802" s="11" t="s">
        <v>703</v>
      </c>
      <c r="F802" s="1" t="s">
        <v>298</v>
      </c>
      <c r="G802" s="23" t="s">
        <v>1041</v>
      </c>
      <c r="H802" s="1" t="s">
        <v>709</v>
      </c>
      <c r="I802" s="1" t="s">
        <v>1060</v>
      </c>
    </row>
    <row r="803" spans="2:14" ht="12" customHeight="1">
      <c r="B803" s="1" t="s">
        <v>13</v>
      </c>
      <c r="C803" s="11" t="s">
        <v>12</v>
      </c>
      <c r="D803" s="11" t="s">
        <v>297</v>
      </c>
      <c r="E803" s="11" t="s">
        <v>703</v>
      </c>
      <c r="F803" s="1" t="s">
        <v>298</v>
      </c>
      <c r="G803" s="23" t="s">
        <v>1041</v>
      </c>
      <c r="H803" s="1" t="s">
        <v>712</v>
      </c>
      <c r="I803" s="1" t="s">
        <v>1060</v>
      </c>
    </row>
    <row r="804" spans="2:14" ht="12" customHeight="1">
      <c r="B804" s="1" t="s">
        <v>13</v>
      </c>
      <c r="C804" s="11" t="s">
        <v>12</v>
      </c>
      <c r="D804" s="11" t="s">
        <v>297</v>
      </c>
      <c r="E804" s="11" t="s">
        <v>703</v>
      </c>
      <c r="F804" s="1" t="s">
        <v>298</v>
      </c>
      <c r="G804" s="23" t="s">
        <v>1042</v>
      </c>
      <c r="H804" s="1" t="s">
        <v>710</v>
      </c>
      <c r="I804" s="1" t="s">
        <v>1060</v>
      </c>
    </row>
    <row r="805" spans="2:14" ht="12" customHeight="1">
      <c r="B805" s="1" t="s">
        <v>13</v>
      </c>
      <c r="C805" s="11" t="s">
        <v>12</v>
      </c>
      <c r="D805" s="11" t="s">
        <v>297</v>
      </c>
      <c r="E805" s="11" t="s">
        <v>703</v>
      </c>
      <c r="F805" s="1" t="s">
        <v>298</v>
      </c>
      <c r="G805" s="23" t="s">
        <v>1053</v>
      </c>
      <c r="H805" s="1" t="s">
        <v>711</v>
      </c>
      <c r="I805" s="1" t="s">
        <v>1060</v>
      </c>
    </row>
    <row r="806" spans="2:14" ht="12" customHeight="1">
      <c r="B806" s="1" t="s">
        <v>13</v>
      </c>
      <c r="C806" s="11" t="s">
        <v>12</v>
      </c>
      <c r="D806" s="11" t="s">
        <v>297</v>
      </c>
      <c r="E806" s="11" t="s">
        <v>703</v>
      </c>
      <c r="F806" s="1" t="s">
        <v>298</v>
      </c>
      <c r="G806" s="23" t="s">
        <v>1054</v>
      </c>
      <c r="H806" s="1" t="s">
        <v>712</v>
      </c>
      <c r="I806" s="1" t="s">
        <v>1060</v>
      </c>
    </row>
    <row r="807" spans="2:14" ht="12" customHeight="1">
      <c r="B807" s="1" t="s">
        <v>13</v>
      </c>
      <c r="C807" s="11" t="s">
        <v>12</v>
      </c>
      <c r="D807" s="11" t="s">
        <v>297</v>
      </c>
      <c r="E807" s="11" t="s">
        <v>703</v>
      </c>
      <c r="F807" s="1" t="s">
        <v>310</v>
      </c>
      <c r="G807" s="23" t="s">
        <v>1044</v>
      </c>
      <c r="H807" s="1" t="s">
        <v>960</v>
      </c>
      <c r="I807" s="1" t="s">
        <v>1060</v>
      </c>
    </row>
    <row r="808" spans="2:14" ht="12" customHeight="1">
      <c r="D808" s="15" t="s">
        <v>85</v>
      </c>
      <c r="E808" s="20" t="s">
        <v>714</v>
      </c>
    </row>
    <row r="809" spans="2:14" s="17" customFormat="1" ht="15.75" customHeight="1">
      <c r="B809" s="13"/>
      <c r="C809" s="13"/>
      <c r="D809" s="16" t="s">
        <v>85</v>
      </c>
      <c r="E809" s="13" t="s">
        <v>714</v>
      </c>
      <c r="F809" s="13"/>
      <c r="G809" s="13"/>
      <c r="H809" s="13"/>
      <c r="I809" s="13"/>
      <c r="J809" s="13"/>
      <c r="K809" s="13"/>
      <c r="L809" s="13"/>
      <c r="M809" s="13"/>
      <c r="N809" s="13"/>
    </row>
    <row r="810" spans="2:14" ht="12" customHeight="1">
      <c r="B810" s="1" t="s">
        <v>13</v>
      </c>
      <c r="C810" s="11" t="s">
        <v>12</v>
      </c>
      <c r="D810" s="11" t="s">
        <v>85</v>
      </c>
      <c r="E810" s="11" t="s">
        <v>714</v>
      </c>
      <c r="F810" s="1" t="s">
        <v>713</v>
      </c>
      <c r="G810" s="23" t="s">
        <v>946</v>
      </c>
      <c r="H810" s="1" t="s">
        <v>715</v>
      </c>
      <c r="I810" s="1" t="s">
        <v>1060</v>
      </c>
    </row>
    <row r="811" spans="2:14" ht="12" customHeight="1">
      <c r="B811" s="1" t="s">
        <v>13</v>
      </c>
      <c r="C811" s="11" t="s">
        <v>12</v>
      </c>
      <c r="D811" s="11" t="s">
        <v>85</v>
      </c>
      <c r="E811" s="11" t="s">
        <v>714</v>
      </c>
      <c r="F811" s="1" t="s">
        <v>713</v>
      </c>
      <c r="G811" s="23" t="s">
        <v>947</v>
      </c>
      <c r="H811" s="1" t="s">
        <v>716</v>
      </c>
      <c r="I811" s="1" t="s">
        <v>1060</v>
      </c>
    </row>
    <row r="812" spans="2:14" ht="12" customHeight="1">
      <c r="B812" s="1" t="s">
        <v>13</v>
      </c>
      <c r="C812" s="11" t="s">
        <v>12</v>
      </c>
      <c r="D812" s="11" t="s">
        <v>17</v>
      </c>
      <c r="E812" s="11" t="s">
        <v>714</v>
      </c>
      <c r="F812" s="1" t="s">
        <v>238</v>
      </c>
      <c r="G812" s="23" t="s">
        <v>18</v>
      </c>
      <c r="H812" s="1" t="s">
        <v>717</v>
      </c>
      <c r="I812" s="1" t="s">
        <v>1060</v>
      </c>
    </row>
    <row r="813" spans="2:14" ht="12" customHeight="1">
      <c r="B813" s="1" t="s">
        <v>13</v>
      </c>
      <c r="C813" s="11" t="s">
        <v>7</v>
      </c>
      <c r="D813" s="11" t="s">
        <v>17</v>
      </c>
      <c r="E813" s="11" t="s">
        <v>714</v>
      </c>
      <c r="F813" s="1" t="s">
        <v>238</v>
      </c>
      <c r="G813" s="23" t="s">
        <v>18</v>
      </c>
      <c r="H813" s="1" t="s">
        <v>718</v>
      </c>
      <c r="I813" s="1" t="s">
        <v>1060</v>
      </c>
    </row>
    <row r="814" spans="2:14" ht="12" customHeight="1">
      <c r="B814" s="1" t="s">
        <v>13</v>
      </c>
      <c r="C814" s="11" t="s">
        <v>12</v>
      </c>
      <c r="D814" s="11" t="s">
        <v>85</v>
      </c>
      <c r="E814" s="11" t="s">
        <v>714</v>
      </c>
      <c r="F814" s="1" t="s">
        <v>389</v>
      </c>
      <c r="G814" s="23" t="s">
        <v>950</v>
      </c>
      <c r="H814" s="1" t="s">
        <v>719</v>
      </c>
      <c r="I814" s="1" t="s">
        <v>1061</v>
      </c>
    </row>
    <row r="815" spans="2:14" ht="12" customHeight="1">
      <c r="B815" s="1" t="s">
        <v>13</v>
      </c>
      <c r="C815" s="11" t="s">
        <v>12</v>
      </c>
      <c r="D815" s="11" t="s">
        <v>85</v>
      </c>
      <c r="E815" s="11" t="s">
        <v>714</v>
      </c>
      <c r="F815" s="1" t="s">
        <v>389</v>
      </c>
      <c r="G815" s="23" t="s">
        <v>951</v>
      </c>
      <c r="H815" s="1" t="s">
        <v>720</v>
      </c>
      <c r="I815" s="1" t="s">
        <v>1060</v>
      </c>
    </row>
    <row r="816" spans="2:14" ht="12" customHeight="1">
      <c r="B816" s="1" t="s">
        <v>13</v>
      </c>
      <c r="C816" s="11" t="s">
        <v>12</v>
      </c>
      <c r="D816" s="11" t="s">
        <v>17</v>
      </c>
      <c r="E816" s="11" t="s">
        <v>714</v>
      </c>
      <c r="F816" s="1" t="s">
        <v>389</v>
      </c>
      <c r="G816" s="23" t="s">
        <v>952</v>
      </c>
      <c r="H816" s="1" t="s">
        <v>721</v>
      </c>
      <c r="I816" s="1" t="s">
        <v>1060</v>
      </c>
    </row>
    <row r="817" spans="2:9" ht="12" customHeight="1">
      <c r="B817" s="1" t="s">
        <v>13</v>
      </c>
      <c r="C817" s="11" t="s">
        <v>12</v>
      </c>
      <c r="D817" s="11" t="s">
        <v>17</v>
      </c>
      <c r="E817" s="11" t="s">
        <v>714</v>
      </c>
      <c r="F817" s="1" t="s">
        <v>389</v>
      </c>
      <c r="G817" s="23" t="s">
        <v>953</v>
      </c>
      <c r="H817" s="1" t="s">
        <v>722</v>
      </c>
      <c r="I817" s="1" t="s">
        <v>1060</v>
      </c>
    </row>
    <row r="818" spans="2:9" ht="12" customHeight="1">
      <c r="B818" s="1" t="s">
        <v>13</v>
      </c>
      <c r="C818" s="11" t="s">
        <v>7</v>
      </c>
      <c r="D818" s="11" t="s">
        <v>17</v>
      </c>
      <c r="E818" s="11" t="s">
        <v>714</v>
      </c>
      <c r="F818" s="1" t="s">
        <v>389</v>
      </c>
      <c r="G818" s="23" t="s">
        <v>954</v>
      </c>
      <c r="H818" s="1" t="s">
        <v>723</v>
      </c>
      <c r="I818" s="1" t="s">
        <v>1060</v>
      </c>
    </row>
    <row r="819" spans="2:9" ht="12" customHeight="1">
      <c r="B819" s="1" t="s">
        <v>13</v>
      </c>
      <c r="C819" s="11" t="s">
        <v>12</v>
      </c>
      <c r="D819" s="11" t="s">
        <v>17</v>
      </c>
      <c r="E819" s="11" t="s">
        <v>714</v>
      </c>
      <c r="F819" s="1" t="s">
        <v>389</v>
      </c>
      <c r="G819" s="23" t="s">
        <v>955</v>
      </c>
      <c r="H819" s="1" t="s">
        <v>724</v>
      </c>
      <c r="I819" s="1" t="s">
        <v>1060</v>
      </c>
    </row>
    <row r="820" spans="2:9" ht="12" customHeight="1">
      <c r="B820" s="1" t="s">
        <v>13</v>
      </c>
      <c r="C820" s="11" t="s">
        <v>12</v>
      </c>
      <c r="D820" s="11" t="s">
        <v>17</v>
      </c>
      <c r="E820" s="11" t="s">
        <v>714</v>
      </c>
      <c r="F820" s="1" t="s">
        <v>389</v>
      </c>
      <c r="G820" s="23" t="s">
        <v>956</v>
      </c>
      <c r="H820" s="1" t="s">
        <v>725</v>
      </c>
      <c r="I820" s="1" t="s">
        <v>1060</v>
      </c>
    </row>
    <row r="821" spans="2:9" ht="12" customHeight="1">
      <c r="B821" s="1" t="s">
        <v>13</v>
      </c>
      <c r="C821" s="11" t="s">
        <v>12</v>
      </c>
      <c r="D821" s="11" t="s">
        <v>17</v>
      </c>
      <c r="E821" s="11" t="s">
        <v>714</v>
      </c>
      <c r="F821" s="1" t="s">
        <v>389</v>
      </c>
      <c r="G821" s="23" t="s">
        <v>957</v>
      </c>
      <c r="H821" s="1" t="s">
        <v>726</v>
      </c>
      <c r="I821" s="1" t="s">
        <v>1060</v>
      </c>
    </row>
    <row r="822" spans="2:9" ht="12" customHeight="1">
      <c r="B822" s="1" t="s">
        <v>13</v>
      </c>
      <c r="C822" s="11" t="s">
        <v>12</v>
      </c>
      <c r="D822" s="11" t="s">
        <v>85</v>
      </c>
      <c r="E822" s="11" t="s">
        <v>714</v>
      </c>
      <c r="F822" s="1" t="s">
        <v>727</v>
      </c>
      <c r="G822" s="23" t="s">
        <v>1056</v>
      </c>
      <c r="H822" s="1" t="s">
        <v>728</v>
      </c>
      <c r="I822" s="1" t="s">
        <v>1060</v>
      </c>
    </row>
    <row r="823" spans="2:9" ht="12" customHeight="1">
      <c r="B823" s="1" t="s">
        <v>13</v>
      </c>
      <c r="C823" s="11" t="s">
        <v>12</v>
      </c>
      <c r="D823" s="11" t="s">
        <v>85</v>
      </c>
      <c r="E823" s="11" t="s">
        <v>714</v>
      </c>
      <c r="F823" s="1" t="s">
        <v>727</v>
      </c>
      <c r="G823" s="23" t="s">
        <v>1056</v>
      </c>
      <c r="H823" s="1" t="s">
        <v>729</v>
      </c>
      <c r="I823" s="1" t="s">
        <v>1060</v>
      </c>
    </row>
    <row r="824" spans="2:9" ht="12" customHeight="1">
      <c r="B824" s="1" t="s">
        <v>13</v>
      </c>
      <c r="C824" s="11" t="s">
        <v>12</v>
      </c>
      <c r="D824" s="11" t="s">
        <v>85</v>
      </c>
      <c r="E824" s="11" t="s">
        <v>714</v>
      </c>
      <c r="F824" s="1" t="s">
        <v>727</v>
      </c>
      <c r="G824" s="23" t="s">
        <v>1057</v>
      </c>
      <c r="H824" s="1" t="s">
        <v>730</v>
      </c>
      <c r="I824" s="1" t="s">
        <v>1060</v>
      </c>
    </row>
    <row r="825" spans="2:9" ht="12" customHeight="1">
      <c r="B825" s="1" t="s">
        <v>13</v>
      </c>
      <c r="C825" s="11" t="s">
        <v>12</v>
      </c>
      <c r="D825" s="11" t="s">
        <v>85</v>
      </c>
      <c r="E825" s="11" t="s">
        <v>714</v>
      </c>
      <c r="F825" s="1" t="s">
        <v>727</v>
      </c>
      <c r="G825" s="23" t="s">
        <v>1057</v>
      </c>
      <c r="H825" s="1" t="s">
        <v>731</v>
      </c>
      <c r="I825" s="1" t="s">
        <v>1060</v>
      </c>
    </row>
    <row r="826" spans="2:9" ht="12" customHeight="1">
      <c r="B826" s="1" t="s">
        <v>13</v>
      </c>
      <c r="C826" s="11" t="s">
        <v>12</v>
      </c>
      <c r="D826" s="11" t="s">
        <v>85</v>
      </c>
      <c r="E826" s="11" t="s">
        <v>714</v>
      </c>
      <c r="F826" s="1" t="s">
        <v>727</v>
      </c>
      <c r="G826" s="23" t="s">
        <v>890</v>
      </c>
      <c r="H826" s="1" t="s">
        <v>732</v>
      </c>
      <c r="I826" s="1" t="s">
        <v>1060</v>
      </c>
    </row>
    <row r="827" spans="2:9" ht="12" customHeight="1">
      <c r="B827" s="1" t="s">
        <v>13</v>
      </c>
      <c r="C827" s="11" t="s">
        <v>12</v>
      </c>
      <c r="D827" s="11" t="s">
        <v>17</v>
      </c>
      <c r="E827" s="11" t="s">
        <v>714</v>
      </c>
      <c r="F827" s="1" t="s">
        <v>4</v>
      </c>
      <c r="G827" s="23" t="s">
        <v>38</v>
      </c>
      <c r="H827" s="1" t="s">
        <v>733</v>
      </c>
      <c r="I827" s="1" t="s">
        <v>1060</v>
      </c>
    </row>
    <row r="828" spans="2:9" ht="12" customHeight="1">
      <c r="B828" s="1" t="s">
        <v>13</v>
      </c>
      <c r="C828" s="11" t="s">
        <v>12</v>
      </c>
      <c r="D828" s="11" t="s">
        <v>17</v>
      </c>
      <c r="E828" s="11" t="s">
        <v>714</v>
      </c>
      <c r="F828" s="1" t="s">
        <v>4</v>
      </c>
      <c r="G828" s="23" t="s">
        <v>38</v>
      </c>
      <c r="H828" s="1" t="s">
        <v>734</v>
      </c>
      <c r="I828" s="1" t="s">
        <v>1060</v>
      </c>
    </row>
    <row r="829" spans="2:9" ht="12" customHeight="1">
      <c r="B829" s="1" t="s">
        <v>13</v>
      </c>
      <c r="C829" s="11" t="s">
        <v>12</v>
      </c>
      <c r="D829" s="11" t="s">
        <v>17</v>
      </c>
      <c r="E829" s="11" t="s">
        <v>714</v>
      </c>
      <c r="F829" s="1" t="s">
        <v>1029</v>
      </c>
      <c r="G829" s="23" t="s">
        <v>1037</v>
      </c>
      <c r="H829" s="1" t="s">
        <v>735</v>
      </c>
      <c r="I829" s="1" t="s">
        <v>1060</v>
      </c>
    </row>
    <row r="830" spans="2:9" ht="12" customHeight="1">
      <c r="B830" s="1" t="s">
        <v>13</v>
      </c>
      <c r="C830" s="11" t="s">
        <v>12</v>
      </c>
      <c r="D830" s="11" t="s">
        <v>17</v>
      </c>
      <c r="E830" s="11" t="s">
        <v>714</v>
      </c>
      <c r="F830" s="1" t="s">
        <v>1029</v>
      </c>
      <c r="G830" s="23" t="s">
        <v>1037</v>
      </c>
      <c r="H830" s="1" t="s">
        <v>736</v>
      </c>
      <c r="I830" s="1" t="s">
        <v>1060</v>
      </c>
    </row>
    <row r="831" spans="2:9" ht="12" customHeight="1">
      <c r="B831" s="1" t="s">
        <v>13</v>
      </c>
      <c r="C831" s="11" t="s">
        <v>12</v>
      </c>
      <c r="D831" s="11" t="s">
        <v>17</v>
      </c>
      <c r="E831" s="11" t="s">
        <v>714</v>
      </c>
      <c r="F831" s="1" t="s">
        <v>1029</v>
      </c>
      <c r="G831" s="23" t="s">
        <v>1031</v>
      </c>
      <c r="H831" s="1" t="s">
        <v>737</v>
      </c>
      <c r="I831" s="1" t="s">
        <v>1060</v>
      </c>
    </row>
    <row r="832" spans="2:9" ht="12" customHeight="1">
      <c r="B832" s="1" t="s">
        <v>13</v>
      </c>
      <c r="C832" s="11" t="s">
        <v>12</v>
      </c>
      <c r="D832" s="11" t="s">
        <v>17</v>
      </c>
      <c r="E832" s="11" t="s">
        <v>714</v>
      </c>
      <c r="F832" s="1" t="s">
        <v>1029</v>
      </c>
      <c r="G832" s="23" t="s">
        <v>1031</v>
      </c>
      <c r="H832" s="1" t="s">
        <v>738</v>
      </c>
      <c r="I832" s="1" t="s">
        <v>1060</v>
      </c>
    </row>
    <row r="833" spans="2:14" ht="12" customHeight="1">
      <c r="B833" s="1" t="s">
        <v>13</v>
      </c>
      <c r="C833" s="11" t="s">
        <v>12</v>
      </c>
      <c r="D833" s="11" t="s">
        <v>17</v>
      </c>
      <c r="E833" s="11" t="s">
        <v>714</v>
      </c>
      <c r="F833" s="1" t="s">
        <v>1029</v>
      </c>
      <c r="G833" s="23" t="s">
        <v>1032</v>
      </c>
      <c r="H833" s="1" t="s">
        <v>739</v>
      </c>
      <c r="I833" s="1" t="s">
        <v>1060</v>
      </c>
    </row>
    <row r="834" spans="2:14" ht="12" customHeight="1">
      <c r="B834" s="1" t="s">
        <v>13</v>
      </c>
      <c r="C834" s="11" t="s">
        <v>12</v>
      </c>
      <c r="D834" s="11" t="s">
        <v>17</v>
      </c>
      <c r="E834" s="11" t="s">
        <v>714</v>
      </c>
      <c r="F834" s="1" t="s">
        <v>1029</v>
      </c>
      <c r="G834" s="23" t="s">
        <v>1032</v>
      </c>
      <c r="H834" s="1" t="s">
        <v>740</v>
      </c>
      <c r="I834" s="1" t="s">
        <v>1060</v>
      </c>
    </row>
    <row r="835" spans="2:14" ht="12" customHeight="1">
      <c r="B835" s="1" t="s">
        <v>13</v>
      </c>
      <c r="C835" s="11" t="s">
        <v>7</v>
      </c>
      <c r="D835" s="11" t="s">
        <v>17</v>
      </c>
      <c r="E835" s="11" t="s">
        <v>714</v>
      </c>
      <c r="F835" s="1" t="s">
        <v>1029</v>
      </c>
      <c r="G835" s="23" t="s">
        <v>1034</v>
      </c>
      <c r="H835" s="1" t="s">
        <v>741</v>
      </c>
      <c r="I835" s="1" t="s">
        <v>1060</v>
      </c>
    </row>
    <row r="836" spans="2:14" ht="12" customHeight="1">
      <c r="B836" s="1" t="s">
        <v>13</v>
      </c>
      <c r="C836" s="11" t="s">
        <v>7</v>
      </c>
      <c r="D836" s="11" t="s">
        <v>17</v>
      </c>
      <c r="E836" s="11" t="s">
        <v>714</v>
      </c>
      <c r="F836" s="1" t="s">
        <v>1029</v>
      </c>
      <c r="G836" s="23" t="s">
        <v>1034</v>
      </c>
      <c r="H836" s="1" t="s">
        <v>742</v>
      </c>
      <c r="I836" s="1" t="s">
        <v>1060</v>
      </c>
    </row>
    <row r="837" spans="2:14" ht="12" customHeight="1">
      <c r="B837" s="1" t="s">
        <v>13</v>
      </c>
      <c r="C837" s="11" t="s">
        <v>12</v>
      </c>
      <c r="D837" s="11" t="s">
        <v>17</v>
      </c>
      <c r="E837" s="11" t="s">
        <v>714</v>
      </c>
      <c r="F837" s="1" t="s">
        <v>1029</v>
      </c>
      <c r="G837" s="23" t="s">
        <v>1036</v>
      </c>
      <c r="H837" s="1" t="s">
        <v>743</v>
      </c>
      <c r="I837" s="1" t="s">
        <v>1060</v>
      </c>
    </row>
    <row r="838" spans="2:14" ht="12" customHeight="1">
      <c r="B838" s="1" t="s">
        <v>13</v>
      </c>
      <c r="C838" s="11" t="s">
        <v>12</v>
      </c>
      <c r="D838" s="11" t="s">
        <v>17</v>
      </c>
      <c r="E838" s="11" t="s">
        <v>714</v>
      </c>
      <c r="F838" s="1" t="s">
        <v>1029</v>
      </c>
      <c r="G838" s="23" t="s">
        <v>1036</v>
      </c>
      <c r="H838" s="1" t="s">
        <v>744</v>
      </c>
      <c r="I838" s="1" t="s">
        <v>1060</v>
      </c>
    </row>
    <row r="839" spans="2:14" ht="12" customHeight="1">
      <c r="B839" s="1" t="s">
        <v>13</v>
      </c>
      <c r="C839" s="11" t="s">
        <v>12</v>
      </c>
      <c r="D839" s="11" t="s">
        <v>17</v>
      </c>
      <c r="E839" s="11" t="s">
        <v>714</v>
      </c>
      <c r="F839" s="1" t="s">
        <v>1029</v>
      </c>
      <c r="G839" s="23" t="s">
        <v>1037</v>
      </c>
      <c r="H839" s="1" t="s">
        <v>745</v>
      </c>
      <c r="I839" s="1" t="s">
        <v>1060</v>
      </c>
    </row>
    <row r="840" spans="2:14" ht="12" customHeight="1">
      <c r="B840" s="1" t="s">
        <v>13</v>
      </c>
      <c r="C840" s="11" t="s">
        <v>12</v>
      </c>
      <c r="D840" s="11" t="s">
        <v>17</v>
      </c>
      <c r="E840" s="11" t="s">
        <v>714</v>
      </c>
      <c r="F840" s="1" t="s">
        <v>1029</v>
      </c>
      <c r="G840" s="23" t="s">
        <v>1037</v>
      </c>
      <c r="H840" s="1" t="s">
        <v>746</v>
      </c>
      <c r="I840" s="1" t="s">
        <v>1060</v>
      </c>
    </row>
    <row r="841" spans="2:14" ht="12" customHeight="1">
      <c r="B841" s="1" t="s">
        <v>13</v>
      </c>
      <c r="C841" s="11" t="s">
        <v>12</v>
      </c>
      <c r="D841" s="11" t="s">
        <v>17</v>
      </c>
      <c r="E841" s="11" t="s">
        <v>714</v>
      </c>
      <c r="F841" s="1" t="s">
        <v>1029</v>
      </c>
      <c r="G841" s="23" t="s">
        <v>1032</v>
      </c>
      <c r="H841" s="1" t="s">
        <v>747</v>
      </c>
      <c r="I841" s="1" t="s">
        <v>1060</v>
      </c>
    </row>
    <row r="842" spans="2:14" ht="12" customHeight="1">
      <c r="B842" s="1" t="s">
        <v>13</v>
      </c>
      <c r="C842" s="11" t="s">
        <v>12</v>
      </c>
      <c r="D842" s="11" t="s">
        <v>17</v>
      </c>
      <c r="E842" s="11" t="s">
        <v>714</v>
      </c>
      <c r="F842" s="1" t="s">
        <v>1029</v>
      </c>
      <c r="G842" s="23" t="s">
        <v>1032</v>
      </c>
      <c r="H842" s="1" t="s">
        <v>748</v>
      </c>
      <c r="I842" s="1" t="s">
        <v>1060</v>
      </c>
    </row>
    <row r="843" spans="2:14" ht="12" customHeight="1">
      <c r="B843" s="1" t="s">
        <v>13</v>
      </c>
      <c r="C843" s="11" t="s">
        <v>12</v>
      </c>
      <c r="D843" s="11" t="s">
        <v>17</v>
      </c>
      <c r="E843" s="11" t="s">
        <v>714</v>
      </c>
      <c r="F843" s="1" t="s">
        <v>1029</v>
      </c>
      <c r="G843" s="23" t="s">
        <v>1035</v>
      </c>
      <c r="H843" s="1" t="s">
        <v>749</v>
      </c>
      <c r="I843" s="1" t="s">
        <v>1060</v>
      </c>
    </row>
    <row r="844" spans="2:14" ht="12" customHeight="1">
      <c r="B844" s="1" t="s">
        <v>13</v>
      </c>
      <c r="C844" s="11" t="s">
        <v>12</v>
      </c>
      <c r="D844" s="11" t="s">
        <v>17</v>
      </c>
      <c r="E844" s="11" t="s">
        <v>714</v>
      </c>
      <c r="F844" s="1" t="s">
        <v>1029</v>
      </c>
      <c r="G844" s="23" t="s">
        <v>1035</v>
      </c>
      <c r="H844" s="1" t="s">
        <v>750</v>
      </c>
      <c r="I844" s="1" t="s">
        <v>1060</v>
      </c>
    </row>
    <row r="845" spans="2:14" ht="12" customHeight="1">
      <c r="B845" s="1" t="s">
        <v>13</v>
      </c>
      <c r="C845" s="11" t="s">
        <v>12</v>
      </c>
      <c r="D845" s="11" t="s">
        <v>85</v>
      </c>
      <c r="E845" s="11" t="s">
        <v>714</v>
      </c>
      <c r="F845" s="1" t="s">
        <v>97</v>
      </c>
      <c r="G845" s="23" t="s">
        <v>946</v>
      </c>
      <c r="H845" s="1" t="s">
        <v>751</v>
      </c>
      <c r="I845" s="1" t="s">
        <v>1060</v>
      </c>
    </row>
    <row r="846" spans="2:14" ht="12" customHeight="1">
      <c r="B846" s="1" t="s">
        <v>13</v>
      </c>
      <c r="C846" s="11" t="s">
        <v>12</v>
      </c>
      <c r="D846" s="11" t="s">
        <v>85</v>
      </c>
      <c r="E846" s="11" t="s">
        <v>714</v>
      </c>
      <c r="F846" s="1" t="s">
        <v>97</v>
      </c>
      <c r="G846" s="23" t="s">
        <v>947</v>
      </c>
      <c r="H846" s="1" t="s">
        <v>752</v>
      </c>
      <c r="I846" s="1" t="s">
        <v>1060</v>
      </c>
    </row>
    <row r="847" spans="2:14" ht="12" customHeight="1">
      <c r="D847" s="15" t="s">
        <v>66</v>
      </c>
      <c r="E847" s="20" t="s">
        <v>714</v>
      </c>
    </row>
    <row r="848" spans="2:14" s="17" customFormat="1" ht="15.75" customHeight="1">
      <c r="B848" s="13"/>
      <c r="C848" s="13"/>
      <c r="D848" s="16" t="s">
        <v>66</v>
      </c>
      <c r="E848" s="13" t="s">
        <v>714</v>
      </c>
      <c r="F848" s="13"/>
      <c r="G848" s="13"/>
      <c r="H848" s="13"/>
      <c r="I848" s="13"/>
      <c r="J848" s="13"/>
      <c r="K848" s="13"/>
      <c r="L848" s="13"/>
      <c r="M848" s="13"/>
      <c r="N848" s="13"/>
    </row>
    <row r="849" spans="2:14" ht="12" customHeight="1">
      <c r="B849" s="1" t="s">
        <v>13</v>
      </c>
      <c r="C849" s="11" t="s">
        <v>12</v>
      </c>
      <c r="D849" s="11" t="s">
        <v>66</v>
      </c>
      <c r="E849" s="11" t="s">
        <v>714</v>
      </c>
      <c r="F849" s="1" t="s">
        <v>281</v>
      </c>
      <c r="G849" s="23" t="s">
        <v>1020</v>
      </c>
      <c r="H849" s="1" t="s">
        <v>753</v>
      </c>
      <c r="I849" s="1" t="s">
        <v>1060</v>
      </c>
    </row>
    <row r="850" spans="2:14" ht="12" customHeight="1">
      <c r="B850" s="1" t="s">
        <v>13</v>
      </c>
      <c r="C850" s="11" t="s">
        <v>12</v>
      </c>
      <c r="D850" s="11" t="s">
        <v>66</v>
      </c>
      <c r="E850" s="11" t="s">
        <v>714</v>
      </c>
      <c r="F850" s="1" t="s">
        <v>281</v>
      </c>
      <c r="G850" s="23" t="s">
        <v>1020</v>
      </c>
      <c r="H850" s="1" t="s">
        <v>754</v>
      </c>
      <c r="I850" s="1" t="s">
        <v>1060</v>
      </c>
    </row>
    <row r="851" spans="2:14" ht="12" customHeight="1">
      <c r="B851" s="1" t="s">
        <v>13</v>
      </c>
      <c r="C851" s="11" t="s">
        <v>12</v>
      </c>
      <c r="D851" s="11" t="s">
        <v>66</v>
      </c>
      <c r="E851" s="11" t="s">
        <v>714</v>
      </c>
      <c r="F851" s="1" t="s">
        <v>281</v>
      </c>
      <c r="G851" s="23" t="s">
        <v>1021</v>
      </c>
      <c r="H851" s="1" t="s">
        <v>755</v>
      </c>
      <c r="I851" s="1" t="s">
        <v>1060</v>
      </c>
    </row>
    <row r="852" spans="2:14" ht="12" customHeight="1">
      <c r="B852" s="1" t="s">
        <v>13</v>
      </c>
      <c r="C852" s="11" t="s">
        <v>12</v>
      </c>
      <c r="D852" s="11" t="s">
        <v>66</v>
      </c>
      <c r="E852" s="11" t="s">
        <v>714</v>
      </c>
      <c r="F852" s="1" t="s">
        <v>281</v>
      </c>
      <c r="G852" s="23" t="s">
        <v>1021</v>
      </c>
      <c r="H852" s="1" t="s">
        <v>756</v>
      </c>
      <c r="I852" s="1" t="s">
        <v>1060</v>
      </c>
    </row>
    <row r="853" spans="2:14" ht="12" customHeight="1">
      <c r="D853" s="15" t="s">
        <v>85</v>
      </c>
      <c r="E853" s="20" t="s">
        <v>757</v>
      </c>
    </row>
    <row r="854" spans="2:14" s="17" customFormat="1" ht="15.75" customHeight="1">
      <c r="B854" s="13"/>
      <c r="C854" s="13"/>
      <c r="D854" s="16" t="s">
        <v>85</v>
      </c>
      <c r="E854" s="13" t="s">
        <v>757</v>
      </c>
      <c r="F854" s="13"/>
      <c r="G854" s="13"/>
      <c r="H854" s="13"/>
      <c r="I854" s="13"/>
      <c r="J854" s="13"/>
      <c r="K854" s="13"/>
      <c r="L854" s="13"/>
      <c r="M854" s="13"/>
      <c r="N854" s="13"/>
    </row>
    <row r="855" spans="2:14" ht="12" customHeight="1">
      <c r="D855" s="15" t="s">
        <v>87</v>
      </c>
      <c r="E855" s="20" t="s">
        <v>758</v>
      </c>
    </row>
    <row r="856" spans="2:14" s="17" customFormat="1" ht="15.75" customHeight="1">
      <c r="B856" s="13"/>
      <c r="C856" s="13"/>
      <c r="D856" s="16" t="s">
        <v>87</v>
      </c>
      <c r="E856" s="13" t="s">
        <v>758</v>
      </c>
      <c r="F856" s="13"/>
      <c r="G856" s="13"/>
      <c r="H856" s="13"/>
      <c r="I856" s="13"/>
      <c r="J856" s="13"/>
      <c r="K856" s="13"/>
      <c r="L856" s="13"/>
      <c r="M856" s="13"/>
      <c r="N856" s="13"/>
    </row>
    <row r="857" spans="2:14" ht="12" customHeight="1">
      <c r="D857" s="15" t="s">
        <v>16</v>
      </c>
      <c r="E857" s="20" t="s">
        <v>881</v>
      </c>
    </row>
    <row r="858" spans="2:14" s="17" customFormat="1" ht="15.75" customHeight="1">
      <c r="B858" s="13"/>
      <c r="C858" s="13"/>
      <c r="D858" s="16" t="s">
        <v>16</v>
      </c>
      <c r="E858" s="13" t="s">
        <v>881</v>
      </c>
      <c r="F858" s="13"/>
      <c r="G858" s="13"/>
      <c r="H858" s="13"/>
      <c r="I858" s="13"/>
      <c r="J858" s="13"/>
      <c r="K858" s="13"/>
      <c r="L858" s="13"/>
      <c r="M858" s="13"/>
      <c r="N858" s="13"/>
    </row>
    <row r="859" spans="2:14" ht="12" customHeight="1">
      <c r="B859" s="1" t="s">
        <v>13</v>
      </c>
      <c r="C859" s="11" t="s">
        <v>7</v>
      </c>
      <c r="D859" s="11" t="s">
        <v>16</v>
      </c>
      <c r="E859" s="11" t="s">
        <v>881</v>
      </c>
      <c r="F859" s="1" t="s">
        <v>59</v>
      </c>
      <c r="G859" s="23" t="s">
        <v>921</v>
      </c>
      <c r="H859" s="1" t="s">
        <v>759</v>
      </c>
      <c r="I859" s="1" t="s">
        <v>1060</v>
      </c>
    </row>
    <row r="860" spans="2:14" ht="12" customHeight="1">
      <c r="D860" s="15" t="s">
        <v>17</v>
      </c>
      <c r="E860" s="20" t="s">
        <v>760</v>
      </c>
    </row>
    <row r="861" spans="2:14" s="17" customFormat="1" ht="15.75" customHeight="1">
      <c r="B861" s="13"/>
      <c r="C861" s="13"/>
      <c r="D861" s="16" t="s">
        <v>17</v>
      </c>
      <c r="E861" s="13" t="s">
        <v>760</v>
      </c>
      <c r="F861" s="13"/>
      <c r="G861" s="13"/>
      <c r="H861" s="13"/>
      <c r="I861" s="13"/>
      <c r="J861" s="13"/>
      <c r="K861" s="13"/>
      <c r="L861" s="13"/>
      <c r="M861" s="13"/>
      <c r="N861" s="13"/>
    </row>
    <row r="862" spans="2:14" ht="12" customHeight="1">
      <c r="B862" s="1" t="s">
        <v>13</v>
      </c>
      <c r="C862" s="11" t="s">
        <v>12</v>
      </c>
      <c r="D862" s="11" t="s">
        <v>17</v>
      </c>
      <c r="E862" s="11" t="s">
        <v>760</v>
      </c>
      <c r="F862" s="1" t="s">
        <v>238</v>
      </c>
      <c r="G862" s="23" t="s">
        <v>18</v>
      </c>
      <c r="H862" s="1" t="s">
        <v>761</v>
      </c>
      <c r="I862" s="1" t="s">
        <v>1060</v>
      </c>
    </row>
    <row r="863" spans="2:14" ht="12" customHeight="1">
      <c r="B863" s="1" t="s">
        <v>13</v>
      </c>
      <c r="C863" s="11" t="s">
        <v>12</v>
      </c>
      <c r="D863" s="11" t="s">
        <v>17</v>
      </c>
      <c r="E863" s="11" t="s">
        <v>760</v>
      </c>
      <c r="F863" s="1" t="s">
        <v>4</v>
      </c>
      <c r="G863" s="23" t="s">
        <v>38</v>
      </c>
      <c r="H863" s="1" t="s">
        <v>762</v>
      </c>
      <c r="I863" s="1" t="s">
        <v>1060</v>
      </c>
    </row>
    <row r="864" spans="2:14" ht="12" customHeight="1">
      <c r="B864" s="1" t="s">
        <v>13</v>
      </c>
      <c r="C864" s="11" t="s">
        <v>7</v>
      </c>
      <c r="D864" s="11" t="s">
        <v>17</v>
      </c>
      <c r="E864" s="11" t="s">
        <v>760</v>
      </c>
      <c r="F864" s="1" t="s">
        <v>1029</v>
      </c>
      <c r="G864" s="23" t="s">
        <v>1032</v>
      </c>
      <c r="H864" s="1" t="s">
        <v>763</v>
      </c>
      <c r="I864" s="1" t="s">
        <v>1060</v>
      </c>
    </row>
    <row r="865" spans="2:14" ht="12" customHeight="1">
      <c r="B865" s="1" t="s">
        <v>13</v>
      </c>
      <c r="C865" s="11" t="s">
        <v>7</v>
      </c>
      <c r="D865" s="11" t="s">
        <v>17</v>
      </c>
      <c r="E865" s="11" t="s">
        <v>760</v>
      </c>
      <c r="F865" s="1" t="s">
        <v>1029</v>
      </c>
      <c r="G865" s="23" t="s">
        <v>1038</v>
      </c>
      <c r="H865" s="1" t="s">
        <v>764</v>
      </c>
      <c r="I865" s="1" t="s">
        <v>1060</v>
      </c>
    </row>
    <row r="866" spans="2:14" ht="12" customHeight="1">
      <c r="B866" s="1" t="s">
        <v>13</v>
      </c>
      <c r="C866" s="11" t="s">
        <v>7</v>
      </c>
      <c r="D866" s="11" t="s">
        <v>17</v>
      </c>
      <c r="E866" s="11" t="s">
        <v>760</v>
      </c>
      <c r="F866" s="1" t="s">
        <v>1029</v>
      </c>
      <c r="G866" s="23" t="s">
        <v>1037</v>
      </c>
      <c r="H866" s="1" t="s">
        <v>765</v>
      </c>
      <c r="I866" s="1" t="s">
        <v>1060</v>
      </c>
    </row>
    <row r="867" spans="2:14" ht="12" customHeight="1">
      <c r="B867" s="1" t="s">
        <v>13</v>
      </c>
      <c r="C867" s="11" t="s">
        <v>12</v>
      </c>
      <c r="D867" s="11" t="s">
        <v>17</v>
      </c>
      <c r="E867" s="11" t="s">
        <v>760</v>
      </c>
      <c r="F867" s="1" t="s">
        <v>1029</v>
      </c>
      <c r="G867" s="23" t="s">
        <v>1031</v>
      </c>
      <c r="H867" s="1" t="s">
        <v>766</v>
      </c>
      <c r="I867" s="1" t="s">
        <v>1060</v>
      </c>
    </row>
    <row r="868" spans="2:14" ht="12" customHeight="1">
      <c r="B868" s="1" t="s">
        <v>13</v>
      </c>
      <c r="C868" s="11" t="s">
        <v>12</v>
      </c>
      <c r="D868" s="11" t="s">
        <v>17</v>
      </c>
      <c r="E868" s="11" t="s">
        <v>760</v>
      </c>
      <c r="F868" s="1" t="s">
        <v>1029</v>
      </c>
      <c r="G868" s="23" t="s">
        <v>1032</v>
      </c>
      <c r="H868" s="1" t="s">
        <v>767</v>
      </c>
      <c r="I868" s="1" t="s">
        <v>1060</v>
      </c>
    </row>
    <row r="869" spans="2:14" ht="12" customHeight="1">
      <c r="B869" s="1" t="s">
        <v>13</v>
      </c>
      <c r="C869" s="11" t="s">
        <v>7</v>
      </c>
      <c r="D869" s="11" t="s">
        <v>17</v>
      </c>
      <c r="E869" s="11" t="s">
        <v>760</v>
      </c>
      <c r="F869" s="1" t="s">
        <v>1029</v>
      </c>
      <c r="G869" s="23" t="s">
        <v>1034</v>
      </c>
      <c r="H869" s="1" t="s">
        <v>768</v>
      </c>
      <c r="I869" s="1" t="s">
        <v>1060</v>
      </c>
    </row>
    <row r="870" spans="2:14" ht="12" customHeight="1">
      <c r="B870" s="1" t="s">
        <v>13</v>
      </c>
      <c r="C870" s="11" t="s">
        <v>7</v>
      </c>
      <c r="D870" s="11" t="s">
        <v>17</v>
      </c>
      <c r="E870" s="11" t="s">
        <v>760</v>
      </c>
      <c r="F870" s="1" t="s">
        <v>1029</v>
      </c>
      <c r="G870" s="23" t="s">
        <v>1035</v>
      </c>
      <c r="H870" s="1" t="s">
        <v>769</v>
      </c>
      <c r="I870" s="1" t="s">
        <v>1060</v>
      </c>
    </row>
    <row r="871" spans="2:14" ht="12" customHeight="1">
      <c r="B871" s="1" t="s">
        <v>13</v>
      </c>
      <c r="C871" s="11" t="s">
        <v>12</v>
      </c>
      <c r="D871" s="11" t="s">
        <v>17</v>
      </c>
      <c r="E871" s="11" t="s">
        <v>760</v>
      </c>
      <c r="F871" s="1" t="s">
        <v>97</v>
      </c>
      <c r="G871" s="23" t="s">
        <v>947</v>
      </c>
      <c r="H871" s="1" t="s">
        <v>770</v>
      </c>
      <c r="I871" s="1" t="s">
        <v>1060</v>
      </c>
    </row>
    <row r="872" spans="2:14" ht="12" customHeight="1">
      <c r="D872" s="15" t="s">
        <v>16</v>
      </c>
      <c r="E872" s="20" t="s">
        <v>882</v>
      </c>
    </row>
    <row r="873" spans="2:14" s="17" customFormat="1" ht="15.75" customHeight="1">
      <c r="B873" s="13"/>
      <c r="C873" s="13"/>
      <c r="D873" s="16" t="s">
        <v>16</v>
      </c>
      <c r="E873" s="13" t="s">
        <v>882</v>
      </c>
      <c r="F873" s="13"/>
      <c r="G873" s="13"/>
      <c r="H873" s="13"/>
      <c r="I873" s="13"/>
      <c r="J873" s="13"/>
      <c r="K873" s="13"/>
      <c r="L873" s="13"/>
      <c r="M873" s="13"/>
      <c r="N873" s="13"/>
    </row>
    <row r="874" spans="2:14" ht="12" customHeight="1">
      <c r="B874" s="1" t="s">
        <v>13</v>
      </c>
      <c r="C874" s="11" t="s">
        <v>12</v>
      </c>
      <c r="D874" s="11" t="s">
        <v>16</v>
      </c>
      <c r="E874" s="11" t="s">
        <v>882</v>
      </c>
      <c r="F874" s="1" t="s">
        <v>101</v>
      </c>
      <c r="G874" s="23" t="s">
        <v>20</v>
      </c>
      <c r="H874" s="1" t="s">
        <v>771</v>
      </c>
      <c r="I874" s="1" t="s">
        <v>1060</v>
      </c>
    </row>
    <row r="875" spans="2:14" ht="12" customHeight="1">
      <c r="D875" s="15" t="s">
        <v>16</v>
      </c>
      <c r="E875" s="20" t="s">
        <v>772</v>
      </c>
    </row>
    <row r="876" spans="2:14" s="17" customFormat="1" ht="15.75" customHeight="1">
      <c r="B876" s="13"/>
      <c r="C876" s="13"/>
      <c r="D876" s="16" t="s">
        <v>16</v>
      </c>
      <c r="E876" s="13" t="s">
        <v>772</v>
      </c>
      <c r="F876" s="13"/>
      <c r="G876" s="13"/>
      <c r="H876" s="13"/>
      <c r="I876" s="13"/>
      <c r="J876" s="13"/>
      <c r="K876" s="13"/>
      <c r="L876" s="13"/>
      <c r="M876" s="13"/>
      <c r="N876" s="13"/>
    </row>
    <row r="877" spans="2:14" ht="12" customHeight="1">
      <c r="B877" s="1" t="s">
        <v>13</v>
      </c>
      <c r="C877" s="11" t="s">
        <v>12</v>
      </c>
      <c r="D877" s="11" t="s">
        <v>16</v>
      </c>
      <c r="E877" s="11" t="s">
        <v>772</v>
      </c>
      <c r="F877" s="1" t="s">
        <v>39</v>
      </c>
      <c r="G877" s="23" t="s">
        <v>15</v>
      </c>
      <c r="H877" s="1" t="s">
        <v>773</v>
      </c>
      <c r="I877" s="1" t="s">
        <v>1060</v>
      </c>
    </row>
    <row r="878" spans="2:14" ht="12" customHeight="1">
      <c r="D878" s="15" t="s">
        <v>85</v>
      </c>
      <c r="E878" s="20" t="s">
        <v>774</v>
      </c>
    </row>
    <row r="879" spans="2:14" s="17" customFormat="1" ht="15.75" customHeight="1">
      <c r="B879" s="13"/>
      <c r="C879" s="13"/>
      <c r="D879" s="16" t="s">
        <v>85</v>
      </c>
      <c r="E879" s="13" t="s">
        <v>774</v>
      </c>
      <c r="F879" s="13"/>
      <c r="G879" s="13"/>
      <c r="H879" s="13"/>
      <c r="I879" s="13"/>
      <c r="J879" s="13"/>
      <c r="K879" s="13"/>
      <c r="L879" s="13"/>
      <c r="M879" s="13"/>
      <c r="N879" s="13"/>
    </row>
    <row r="880" spans="2:14" ht="12" customHeight="1">
      <c r="D880" s="15" t="s">
        <v>66</v>
      </c>
      <c r="E880" s="20" t="s">
        <v>775</v>
      </c>
    </row>
    <row r="881" spans="2:14" s="17" customFormat="1" ht="15.75" customHeight="1">
      <c r="B881" s="13"/>
      <c r="C881" s="13"/>
      <c r="D881" s="16" t="s">
        <v>66</v>
      </c>
      <c r="E881" s="13" t="s">
        <v>775</v>
      </c>
      <c r="F881" s="13"/>
      <c r="G881" s="13"/>
      <c r="H881" s="13"/>
      <c r="I881" s="13"/>
      <c r="J881" s="13"/>
      <c r="K881" s="13"/>
      <c r="L881" s="13"/>
      <c r="M881" s="13"/>
      <c r="N881" s="13"/>
    </row>
    <row r="882" spans="2:14" ht="12" customHeight="1">
      <c r="B882" s="1" t="s">
        <v>13</v>
      </c>
      <c r="C882" s="11" t="s">
        <v>12</v>
      </c>
      <c r="D882" s="11" t="s">
        <v>66</v>
      </c>
      <c r="E882" s="11" t="s">
        <v>775</v>
      </c>
      <c r="F882" s="1" t="s">
        <v>117</v>
      </c>
      <c r="G882" s="23" t="s">
        <v>1013</v>
      </c>
      <c r="H882" s="1" t="s">
        <v>781</v>
      </c>
      <c r="I882" s="1" t="s">
        <v>1060</v>
      </c>
    </row>
    <row r="883" spans="2:14" ht="12" customHeight="1">
      <c r="B883" s="1" t="s">
        <v>13</v>
      </c>
      <c r="C883" s="11" t="s">
        <v>12</v>
      </c>
      <c r="D883" s="11" t="s">
        <v>66</v>
      </c>
      <c r="E883" s="11" t="s">
        <v>775</v>
      </c>
      <c r="F883" s="1" t="s">
        <v>117</v>
      </c>
      <c r="G883" s="23" t="s">
        <v>1014</v>
      </c>
      <c r="H883" s="1" t="s">
        <v>782</v>
      </c>
      <c r="I883" s="1" t="s">
        <v>1060</v>
      </c>
    </row>
    <row r="884" spans="2:14" ht="12" customHeight="1">
      <c r="B884" s="1" t="s">
        <v>11</v>
      </c>
      <c r="C884" s="11" t="s">
        <v>12</v>
      </c>
      <c r="D884" s="11" t="s">
        <v>66</v>
      </c>
      <c r="E884" s="11" t="s">
        <v>775</v>
      </c>
      <c r="F884" s="1" t="s">
        <v>112</v>
      </c>
      <c r="G884" s="23" t="s">
        <v>1013</v>
      </c>
      <c r="H884" s="1" t="s">
        <v>776</v>
      </c>
      <c r="I884" s="1" t="s">
        <v>1060</v>
      </c>
    </row>
    <row r="885" spans="2:14" ht="12" customHeight="1">
      <c r="B885" s="1" t="s">
        <v>11</v>
      </c>
      <c r="C885" s="11" t="s">
        <v>12</v>
      </c>
      <c r="D885" s="11" t="s">
        <v>66</v>
      </c>
      <c r="E885" s="11" t="s">
        <v>775</v>
      </c>
      <c r="F885" s="1" t="s">
        <v>112</v>
      </c>
      <c r="G885" s="23" t="s">
        <v>1014</v>
      </c>
      <c r="H885" s="1" t="s">
        <v>777</v>
      </c>
      <c r="I885" s="1" t="s">
        <v>1060</v>
      </c>
    </row>
    <row r="886" spans="2:14" ht="12" customHeight="1">
      <c r="B886" s="1" t="s">
        <v>13</v>
      </c>
      <c r="C886" s="11" t="s">
        <v>12</v>
      </c>
      <c r="D886" s="11" t="s">
        <v>66</v>
      </c>
      <c r="E886" s="11" t="s">
        <v>775</v>
      </c>
      <c r="F886" s="1" t="s">
        <v>115</v>
      </c>
      <c r="G886" s="23" t="s">
        <v>1013</v>
      </c>
      <c r="H886" s="1" t="s">
        <v>778</v>
      </c>
      <c r="I886" s="1" t="s">
        <v>1060</v>
      </c>
    </row>
    <row r="887" spans="2:14" ht="12" customHeight="1">
      <c r="B887" s="1" t="s">
        <v>13</v>
      </c>
      <c r="C887" s="11" t="s">
        <v>12</v>
      </c>
      <c r="D887" s="11" t="s">
        <v>66</v>
      </c>
      <c r="E887" s="11" t="s">
        <v>775</v>
      </c>
      <c r="F887" s="1" t="s">
        <v>779</v>
      </c>
      <c r="G887" s="23" t="s">
        <v>1014</v>
      </c>
      <c r="H887" s="1" t="s">
        <v>780</v>
      </c>
      <c r="I887" s="1" t="s">
        <v>1060</v>
      </c>
    </row>
    <row r="888" spans="2:14" ht="12" customHeight="1">
      <c r="D888" s="15" t="s">
        <v>66</v>
      </c>
      <c r="E888" s="20" t="s">
        <v>783</v>
      </c>
    </row>
    <row r="889" spans="2:14" s="17" customFormat="1" ht="15.75" customHeight="1">
      <c r="B889" s="13"/>
      <c r="C889" s="13"/>
      <c r="D889" s="16" t="s">
        <v>66</v>
      </c>
      <c r="E889" s="13" t="s">
        <v>783</v>
      </c>
      <c r="F889" s="13"/>
      <c r="G889" s="13"/>
      <c r="H889" s="13"/>
      <c r="I889" s="13"/>
      <c r="J889" s="13"/>
      <c r="K889" s="13"/>
      <c r="L889" s="13"/>
      <c r="M889" s="13"/>
      <c r="N889" s="13"/>
    </row>
    <row r="890" spans="2:14" ht="12" customHeight="1">
      <c r="B890" s="1" t="s">
        <v>13</v>
      </c>
      <c r="C890" s="11" t="s">
        <v>7</v>
      </c>
      <c r="D890" s="11" t="s">
        <v>66</v>
      </c>
      <c r="E890" s="11" t="s">
        <v>783</v>
      </c>
      <c r="F890" s="1" t="s">
        <v>78</v>
      </c>
      <c r="G890" s="23" t="s">
        <v>999</v>
      </c>
      <c r="H890" s="1" t="s">
        <v>793</v>
      </c>
      <c r="I890" s="1" t="s">
        <v>1060</v>
      </c>
    </row>
    <row r="891" spans="2:14" ht="12" customHeight="1">
      <c r="B891" s="1" t="s">
        <v>13</v>
      </c>
      <c r="C891" s="11" t="s">
        <v>7</v>
      </c>
      <c r="D891" s="11" t="s">
        <v>66</v>
      </c>
      <c r="E891" s="11" t="s">
        <v>783</v>
      </c>
      <c r="F891" s="1" t="s">
        <v>78</v>
      </c>
      <c r="G891" s="23" t="s">
        <v>999</v>
      </c>
      <c r="H891" s="1" t="s">
        <v>794</v>
      </c>
      <c r="I891" s="1" t="s">
        <v>1060</v>
      </c>
    </row>
    <row r="892" spans="2:14" ht="12" customHeight="1">
      <c r="B892" s="1" t="s">
        <v>13</v>
      </c>
      <c r="C892" s="11" t="s">
        <v>12</v>
      </c>
      <c r="D892" s="11" t="s">
        <v>66</v>
      </c>
      <c r="E892" s="11" t="s">
        <v>783</v>
      </c>
      <c r="F892" s="1" t="s">
        <v>78</v>
      </c>
      <c r="G892" s="23" t="s">
        <v>1005</v>
      </c>
      <c r="H892" s="1" t="s">
        <v>795</v>
      </c>
      <c r="I892" s="1" t="s">
        <v>1060</v>
      </c>
    </row>
    <row r="893" spans="2:14" ht="12" customHeight="1">
      <c r="B893" s="1" t="s">
        <v>13</v>
      </c>
      <c r="C893" s="11" t="s">
        <v>12</v>
      </c>
      <c r="D893" s="11" t="s">
        <v>66</v>
      </c>
      <c r="E893" s="11" t="s">
        <v>783</v>
      </c>
      <c r="F893" s="1" t="s">
        <v>78</v>
      </c>
      <c r="G893" s="23" t="s">
        <v>1005</v>
      </c>
      <c r="H893" s="1" t="s">
        <v>796</v>
      </c>
      <c r="I893" s="1" t="s">
        <v>1060</v>
      </c>
    </row>
    <row r="894" spans="2:14" ht="12" customHeight="1">
      <c r="B894" s="1" t="s">
        <v>13</v>
      </c>
      <c r="C894" s="11" t="s">
        <v>12</v>
      </c>
      <c r="D894" s="11" t="s">
        <v>66</v>
      </c>
      <c r="E894" s="11" t="s">
        <v>783</v>
      </c>
      <c r="F894" s="1" t="s">
        <v>281</v>
      </c>
      <c r="G894" s="23" t="s">
        <v>1009</v>
      </c>
      <c r="H894" s="1" t="s">
        <v>797</v>
      </c>
      <c r="I894" s="1" t="s">
        <v>1060</v>
      </c>
    </row>
    <row r="895" spans="2:14" ht="12" customHeight="1">
      <c r="B895" s="1" t="s">
        <v>13</v>
      </c>
      <c r="C895" s="11" t="s">
        <v>12</v>
      </c>
      <c r="D895" s="11" t="s">
        <v>66</v>
      </c>
      <c r="E895" s="11" t="s">
        <v>783</v>
      </c>
      <c r="F895" s="1" t="s">
        <v>281</v>
      </c>
      <c r="G895" s="23" t="s">
        <v>1019</v>
      </c>
      <c r="H895" s="1" t="s">
        <v>798</v>
      </c>
      <c r="I895" s="1" t="s">
        <v>1060</v>
      </c>
    </row>
    <row r="896" spans="2:14" ht="12" customHeight="1">
      <c r="B896" s="1" t="s">
        <v>13</v>
      </c>
      <c r="C896" s="11" t="s">
        <v>12</v>
      </c>
      <c r="D896" s="11" t="s">
        <v>66</v>
      </c>
      <c r="E896" s="11" t="s">
        <v>783</v>
      </c>
      <c r="F896" s="1" t="s">
        <v>281</v>
      </c>
      <c r="G896" s="23" t="s">
        <v>1022</v>
      </c>
      <c r="H896" s="1" t="s">
        <v>799</v>
      </c>
      <c r="I896" s="1" t="s">
        <v>1060</v>
      </c>
    </row>
    <row r="897" spans="2:9" ht="12" customHeight="1">
      <c r="B897" s="1" t="s">
        <v>11</v>
      </c>
      <c r="C897" s="11" t="s">
        <v>7</v>
      </c>
      <c r="D897" s="11" t="s">
        <v>66</v>
      </c>
      <c r="E897" s="11" t="s">
        <v>783</v>
      </c>
      <c r="F897" s="1" t="s">
        <v>886</v>
      </c>
      <c r="G897" s="23" t="s">
        <v>999</v>
      </c>
      <c r="H897" s="1" t="s">
        <v>784</v>
      </c>
      <c r="I897" s="1" t="s">
        <v>1060</v>
      </c>
    </row>
    <row r="898" spans="2:9" ht="12" customHeight="1">
      <c r="B898" s="1" t="s">
        <v>11</v>
      </c>
      <c r="C898" s="11" t="s">
        <v>7</v>
      </c>
      <c r="D898" s="11" t="s">
        <v>66</v>
      </c>
      <c r="E898" s="11" t="s">
        <v>783</v>
      </c>
      <c r="F898" s="1" t="s">
        <v>321</v>
      </c>
      <c r="G898" s="23" t="s">
        <v>1008</v>
      </c>
      <c r="H898" s="1" t="s">
        <v>784</v>
      </c>
      <c r="I898" s="1" t="s">
        <v>1060</v>
      </c>
    </row>
    <row r="899" spans="2:9" ht="12" customHeight="1">
      <c r="B899" s="1" t="s">
        <v>11</v>
      </c>
      <c r="C899" s="11" t="s">
        <v>12</v>
      </c>
      <c r="D899" s="11" t="s">
        <v>66</v>
      </c>
      <c r="E899" s="11" t="s">
        <v>783</v>
      </c>
      <c r="F899" s="1" t="s">
        <v>886</v>
      </c>
      <c r="G899" s="23" t="s">
        <v>1005</v>
      </c>
      <c r="H899" s="1" t="s">
        <v>785</v>
      </c>
      <c r="I899" s="1" t="s">
        <v>1060</v>
      </c>
    </row>
    <row r="900" spans="2:9" ht="12" customHeight="1">
      <c r="B900" s="1" t="s">
        <v>11</v>
      </c>
      <c r="C900" s="11" t="s">
        <v>12</v>
      </c>
      <c r="D900" s="11" t="s">
        <v>66</v>
      </c>
      <c r="E900" s="11" t="s">
        <v>783</v>
      </c>
      <c r="F900" s="1" t="s">
        <v>321</v>
      </c>
      <c r="G900" s="23" t="s">
        <v>1009</v>
      </c>
      <c r="H900" s="1" t="s">
        <v>786</v>
      </c>
      <c r="I900" s="1" t="s">
        <v>1060</v>
      </c>
    </row>
    <row r="901" spans="2:9" ht="12" customHeight="1">
      <c r="B901" s="1" t="s">
        <v>11</v>
      </c>
      <c r="C901" s="11" t="s">
        <v>7</v>
      </c>
      <c r="D901" s="11" t="s">
        <v>66</v>
      </c>
      <c r="E901" s="11" t="s">
        <v>783</v>
      </c>
      <c r="F901" s="1" t="s">
        <v>321</v>
      </c>
      <c r="G901" s="23" t="s">
        <v>1018</v>
      </c>
      <c r="H901" s="1" t="s">
        <v>974</v>
      </c>
      <c r="I901" s="1" t="s">
        <v>1060</v>
      </c>
    </row>
    <row r="902" spans="2:9" ht="12" customHeight="1">
      <c r="B902" s="1" t="s">
        <v>11</v>
      </c>
      <c r="C902" s="11" t="s">
        <v>12</v>
      </c>
      <c r="D902" s="11" t="s">
        <v>66</v>
      </c>
      <c r="E902" s="11" t="s">
        <v>783</v>
      </c>
      <c r="F902" s="1" t="s">
        <v>321</v>
      </c>
      <c r="G902" s="23" t="s">
        <v>1019</v>
      </c>
      <c r="H902" s="1" t="s">
        <v>787</v>
      </c>
      <c r="I902" s="1" t="s">
        <v>1060</v>
      </c>
    </row>
    <row r="903" spans="2:9" ht="12" customHeight="1">
      <c r="B903" s="1" t="s">
        <v>13</v>
      </c>
      <c r="C903" s="11" t="s">
        <v>7</v>
      </c>
      <c r="D903" s="11" t="s">
        <v>66</v>
      </c>
      <c r="E903" s="11" t="s">
        <v>783</v>
      </c>
      <c r="F903" s="1" t="s">
        <v>71</v>
      </c>
      <c r="G903" s="23" t="s">
        <v>999</v>
      </c>
      <c r="H903" s="1" t="s">
        <v>788</v>
      </c>
      <c r="I903" s="1" t="s">
        <v>1060</v>
      </c>
    </row>
    <row r="904" spans="2:9" ht="12" customHeight="1">
      <c r="B904" s="1" t="s">
        <v>13</v>
      </c>
      <c r="C904" s="11" t="s">
        <v>12</v>
      </c>
      <c r="D904" s="11" t="s">
        <v>66</v>
      </c>
      <c r="E904" s="11" t="s">
        <v>783</v>
      </c>
      <c r="F904" s="1" t="s">
        <v>71</v>
      </c>
      <c r="G904" s="23" t="s">
        <v>1005</v>
      </c>
      <c r="H904" s="1" t="s">
        <v>789</v>
      </c>
      <c r="I904" s="1" t="s">
        <v>1060</v>
      </c>
    </row>
    <row r="905" spans="2:9" ht="12" customHeight="1">
      <c r="B905" s="1" t="s">
        <v>13</v>
      </c>
      <c r="C905" s="11" t="s">
        <v>12</v>
      </c>
      <c r="D905" s="11" t="s">
        <v>66</v>
      </c>
      <c r="E905" s="11" t="s">
        <v>783</v>
      </c>
      <c r="F905" s="1" t="s">
        <v>420</v>
      </c>
      <c r="G905" s="23" t="s">
        <v>1018</v>
      </c>
      <c r="H905" s="1" t="s">
        <v>790</v>
      </c>
      <c r="I905" s="1" t="s">
        <v>1060</v>
      </c>
    </row>
    <row r="906" spans="2:9" ht="12" customHeight="1">
      <c r="B906" s="1" t="s">
        <v>13</v>
      </c>
      <c r="C906" s="11" t="s">
        <v>12</v>
      </c>
      <c r="D906" s="11" t="s">
        <v>66</v>
      </c>
      <c r="E906" s="11" t="s">
        <v>783</v>
      </c>
      <c r="F906" s="1" t="s">
        <v>420</v>
      </c>
      <c r="G906" s="11" t="s">
        <v>1022</v>
      </c>
      <c r="H906" s="1" t="s">
        <v>791</v>
      </c>
      <c r="I906" s="1" t="s">
        <v>1060</v>
      </c>
    </row>
    <row r="907" spans="2:9" ht="12" customHeight="1">
      <c r="B907" s="1" t="s">
        <v>13</v>
      </c>
      <c r="C907" s="11" t="s">
        <v>12</v>
      </c>
      <c r="D907" s="11" t="s">
        <v>66</v>
      </c>
      <c r="E907" s="11" t="s">
        <v>783</v>
      </c>
      <c r="F907" s="1" t="s">
        <v>425</v>
      </c>
      <c r="G907" s="23" t="s">
        <v>1022</v>
      </c>
      <c r="H907" s="1" t="s">
        <v>792</v>
      </c>
      <c r="I907" s="1" t="s">
        <v>1060</v>
      </c>
    </row>
    <row r="908" spans="2:9" ht="12" customHeight="1">
      <c r="B908" s="1" t="s">
        <v>13</v>
      </c>
      <c r="C908" s="11" t="s">
        <v>7</v>
      </c>
      <c r="D908" s="11" t="s">
        <v>66</v>
      </c>
      <c r="E908" s="11" t="s">
        <v>783</v>
      </c>
      <c r="F908" s="1" t="s">
        <v>281</v>
      </c>
      <c r="G908" s="23" t="s">
        <v>1008</v>
      </c>
      <c r="H908" s="1" t="s">
        <v>808</v>
      </c>
      <c r="I908" s="1" t="s">
        <v>1060</v>
      </c>
    </row>
    <row r="909" spans="2:9" ht="12" customHeight="1">
      <c r="B909" s="1" t="s">
        <v>13</v>
      </c>
      <c r="C909" s="11" t="s">
        <v>7</v>
      </c>
      <c r="D909" s="11" t="s">
        <v>66</v>
      </c>
      <c r="E909" s="11" t="s">
        <v>783</v>
      </c>
      <c r="F909" s="1" t="s">
        <v>281</v>
      </c>
      <c r="G909" s="23" t="s">
        <v>1018</v>
      </c>
      <c r="H909" s="1" t="s">
        <v>809</v>
      </c>
      <c r="I909" s="1" t="s">
        <v>1060</v>
      </c>
    </row>
    <row r="910" spans="2:9" ht="12" customHeight="1">
      <c r="B910" s="1" t="s">
        <v>11</v>
      </c>
      <c r="C910" s="11" t="s">
        <v>12</v>
      </c>
      <c r="D910" s="11" t="s">
        <v>66</v>
      </c>
      <c r="E910" s="11" t="s">
        <v>783</v>
      </c>
      <c r="F910" s="1" t="s">
        <v>321</v>
      </c>
      <c r="G910" s="23" t="s">
        <v>1022</v>
      </c>
      <c r="H910" s="1" t="s">
        <v>805</v>
      </c>
      <c r="I910" s="1" t="s">
        <v>1060</v>
      </c>
    </row>
    <row r="911" spans="2:9" ht="12" customHeight="1">
      <c r="B911" s="1" t="s">
        <v>13</v>
      </c>
      <c r="C911" s="11" t="s">
        <v>7</v>
      </c>
      <c r="D911" s="11" t="s">
        <v>66</v>
      </c>
      <c r="E911" s="11" t="s">
        <v>783</v>
      </c>
      <c r="F911" s="1" t="s">
        <v>420</v>
      </c>
      <c r="G911" s="23" t="s">
        <v>1008</v>
      </c>
      <c r="H911" s="1" t="s">
        <v>806</v>
      </c>
      <c r="I911" s="1" t="s">
        <v>1060</v>
      </c>
    </row>
    <row r="912" spans="2:9" ht="12" customHeight="1">
      <c r="B912" s="1" t="s">
        <v>13</v>
      </c>
      <c r="C912" s="11" t="s">
        <v>12</v>
      </c>
      <c r="D912" s="11" t="s">
        <v>66</v>
      </c>
      <c r="E912" s="11" t="s">
        <v>783</v>
      </c>
      <c r="F912" s="1" t="s">
        <v>420</v>
      </c>
      <c r="G912" s="23" t="s">
        <v>1009</v>
      </c>
      <c r="H912" s="1" t="s">
        <v>966</v>
      </c>
      <c r="I912" s="1" t="s">
        <v>1060</v>
      </c>
    </row>
    <row r="913" spans="2:14" ht="12" customHeight="1">
      <c r="B913" s="1" t="s">
        <v>13</v>
      </c>
      <c r="C913" s="11" t="s">
        <v>12</v>
      </c>
      <c r="D913" s="11" t="s">
        <v>66</v>
      </c>
      <c r="E913" s="11" t="s">
        <v>783</v>
      </c>
      <c r="F913" s="1" t="s">
        <v>420</v>
      </c>
      <c r="G913" s="23" t="s">
        <v>1019</v>
      </c>
      <c r="H913" s="1" t="s">
        <v>967</v>
      </c>
      <c r="I913" s="1" t="s">
        <v>1060</v>
      </c>
    </row>
    <row r="914" spans="2:14" ht="12" customHeight="1">
      <c r="B914" s="1" t="s">
        <v>13</v>
      </c>
      <c r="C914" s="11" t="s">
        <v>12</v>
      </c>
      <c r="D914" s="11" t="s">
        <v>66</v>
      </c>
      <c r="E914" s="11" t="s">
        <v>783</v>
      </c>
      <c r="F914" s="1" t="s">
        <v>425</v>
      </c>
      <c r="G914" s="23" t="s">
        <v>1062</v>
      </c>
      <c r="H914" s="1" t="s">
        <v>807</v>
      </c>
      <c r="I914" s="1" t="s">
        <v>1060</v>
      </c>
    </row>
    <row r="915" spans="2:14" ht="12" customHeight="1">
      <c r="D915" s="15" t="s">
        <v>66</v>
      </c>
      <c r="E915" s="20" t="s">
        <v>800</v>
      </c>
    </row>
    <row r="916" spans="2:14" s="17" customFormat="1" ht="15.75" customHeight="1">
      <c r="B916" s="13"/>
      <c r="C916" s="13"/>
      <c r="D916" s="16" t="s">
        <v>66</v>
      </c>
      <c r="E916" s="13" t="s">
        <v>800</v>
      </c>
      <c r="F916" s="13"/>
      <c r="G916" s="13"/>
      <c r="H916" s="13"/>
      <c r="I916" s="13"/>
      <c r="J916" s="13"/>
      <c r="K916" s="13"/>
      <c r="L916" s="13"/>
      <c r="M916" s="13"/>
      <c r="N916" s="13"/>
    </row>
    <row r="917" spans="2:14" ht="12" customHeight="1">
      <c r="B917" s="1" t="s">
        <v>13</v>
      </c>
      <c r="C917" s="11" t="s">
        <v>12</v>
      </c>
      <c r="D917" s="11" t="s">
        <v>66</v>
      </c>
      <c r="E917" s="11" t="s">
        <v>800</v>
      </c>
      <c r="F917" s="1" t="s">
        <v>78</v>
      </c>
      <c r="G917" s="23" t="s">
        <v>1005</v>
      </c>
      <c r="H917" s="1" t="s">
        <v>801</v>
      </c>
      <c r="I917" s="1" t="s">
        <v>1060</v>
      </c>
    </row>
    <row r="918" spans="2:14" ht="12" customHeight="1">
      <c r="B918" s="1" t="s">
        <v>13</v>
      </c>
      <c r="C918" s="11" t="s">
        <v>12</v>
      </c>
      <c r="D918" s="11" t="s">
        <v>66</v>
      </c>
      <c r="E918" s="11" t="s">
        <v>800</v>
      </c>
      <c r="F918" s="1" t="s">
        <v>78</v>
      </c>
      <c r="G918" s="23" t="s">
        <v>1005</v>
      </c>
      <c r="H918" s="1" t="s">
        <v>802</v>
      </c>
      <c r="I918" s="1" t="s">
        <v>1060</v>
      </c>
    </row>
    <row r="919" spans="2:14" ht="12" customHeight="1">
      <c r="B919" s="1" t="s">
        <v>13</v>
      </c>
      <c r="C919" s="11" t="s">
        <v>12</v>
      </c>
      <c r="D919" s="11" t="s">
        <v>66</v>
      </c>
      <c r="E919" s="11" t="s">
        <v>800</v>
      </c>
      <c r="F919" s="1" t="s">
        <v>78</v>
      </c>
      <c r="G919" s="23" t="s">
        <v>1000</v>
      </c>
      <c r="H919" s="1" t="s">
        <v>803</v>
      </c>
      <c r="I919" s="1" t="s">
        <v>1060</v>
      </c>
    </row>
    <row r="920" spans="2:14" ht="12" customHeight="1">
      <c r="B920" s="1" t="s">
        <v>13</v>
      </c>
      <c r="C920" s="11" t="s">
        <v>12</v>
      </c>
      <c r="D920" s="11" t="s">
        <v>66</v>
      </c>
      <c r="E920" s="11" t="s">
        <v>800</v>
      </c>
      <c r="F920" s="1" t="s">
        <v>779</v>
      </c>
      <c r="G920" s="23" t="s">
        <v>1015</v>
      </c>
      <c r="H920" s="1" t="s">
        <v>962</v>
      </c>
      <c r="I920" s="1" t="s">
        <v>1060</v>
      </c>
    </row>
    <row r="921" spans="2:14" ht="12" customHeight="1">
      <c r="B921" s="1" t="s">
        <v>13</v>
      </c>
      <c r="C921" s="11" t="s">
        <v>12</v>
      </c>
      <c r="D921" s="11" t="s">
        <v>66</v>
      </c>
      <c r="E921" s="11" t="s">
        <v>800</v>
      </c>
      <c r="F921" s="1" t="s">
        <v>78</v>
      </c>
      <c r="G921" s="23" t="s">
        <v>1000</v>
      </c>
      <c r="H921" s="1" t="s">
        <v>804</v>
      </c>
      <c r="I921" s="1" t="s">
        <v>1060</v>
      </c>
    </row>
    <row r="922" spans="2:14" ht="12" customHeight="1">
      <c r="D922" s="15" t="s">
        <v>85</v>
      </c>
      <c r="E922" s="20" t="s">
        <v>810</v>
      </c>
    </row>
    <row r="923" spans="2:14" s="17" customFormat="1" ht="15.75" customHeight="1">
      <c r="B923" s="13"/>
      <c r="C923" s="13"/>
      <c r="D923" s="16" t="s">
        <v>85</v>
      </c>
      <c r="E923" s="13" t="s">
        <v>810</v>
      </c>
      <c r="F923" s="13"/>
      <c r="G923" s="13"/>
      <c r="H923" s="13"/>
      <c r="I923" s="13"/>
      <c r="J923" s="13"/>
      <c r="K923" s="13"/>
      <c r="L923" s="13"/>
      <c r="M923" s="13"/>
      <c r="N923" s="13"/>
    </row>
    <row r="924" spans="2:14" ht="12" customHeight="1">
      <c r="B924" s="1" t="s">
        <v>13</v>
      </c>
      <c r="C924" s="11" t="s">
        <v>7</v>
      </c>
      <c r="D924" s="11" t="s">
        <v>85</v>
      </c>
      <c r="E924" s="11" t="s">
        <v>810</v>
      </c>
      <c r="F924" s="1" t="s">
        <v>238</v>
      </c>
      <c r="G924" s="23" t="s">
        <v>18</v>
      </c>
      <c r="H924" s="1" t="s">
        <v>811</v>
      </c>
      <c r="I924" s="1" t="s">
        <v>1060</v>
      </c>
    </row>
    <row r="925" spans="2:14" ht="12" customHeight="1">
      <c r="B925" s="1" t="s">
        <v>13</v>
      </c>
      <c r="C925" s="11" t="s">
        <v>7</v>
      </c>
      <c r="D925" s="11" t="s">
        <v>85</v>
      </c>
      <c r="E925" s="11" t="s">
        <v>810</v>
      </c>
      <c r="F925" s="1" t="s">
        <v>162</v>
      </c>
      <c r="G925" s="23" t="s">
        <v>19</v>
      </c>
      <c r="H925" s="1" t="s">
        <v>812</v>
      </c>
      <c r="I925" s="1" t="s">
        <v>1060</v>
      </c>
    </row>
    <row r="926" spans="2:14" ht="12" customHeight="1">
      <c r="B926" s="1" t="s">
        <v>13</v>
      </c>
      <c r="C926" s="11" t="s">
        <v>7</v>
      </c>
      <c r="D926" s="11" t="s">
        <v>85</v>
      </c>
      <c r="E926" s="11" t="s">
        <v>810</v>
      </c>
      <c r="F926" s="1" t="s">
        <v>162</v>
      </c>
      <c r="G926" s="23" t="s">
        <v>19</v>
      </c>
      <c r="H926" s="1" t="s">
        <v>813</v>
      </c>
      <c r="I926" s="1" t="s">
        <v>1060</v>
      </c>
    </row>
    <row r="927" spans="2:14" ht="12" customHeight="1">
      <c r="B927" s="1" t="s">
        <v>13</v>
      </c>
      <c r="C927" s="11" t="s">
        <v>7</v>
      </c>
      <c r="D927" s="11" t="s">
        <v>85</v>
      </c>
      <c r="E927" s="11" t="s">
        <v>810</v>
      </c>
      <c r="F927" s="1" t="s">
        <v>162</v>
      </c>
      <c r="G927" s="23" t="s">
        <v>19</v>
      </c>
      <c r="H927" s="1" t="s">
        <v>814</v>
      </c>
      <c r="I927" s="1" t="s">
        <v>1060</v>
      </c>
    </row>
    <row r="928" spans="2:14" ht="12" customHeight="1">
      <c r="B928" s="1" t="s">
        <v>13</v>
      </c>
      <c r="C928" s="11" t="s">
        <v>7</v>
      </c>
      <c r="D928" s="11" t="s">
        <v>17</v>
      </c>
      <c r="E928" s="11" t="s">
        <v>810</v>
      </c>
      <c r="F928" s="1" t="s">
        <v>1030</v>
      </c>
      <c r="G928" s="23" t="s">
        <v>1032</v>
      </c>
      <c r="H928" s="1" t="s">
        <v>815</v>
      </c>
      <c r="I928" s="1" t="s">
        <v>1060</v>
      </c>
    </row>
    <row r="929" spans="2:14" ht="12" customHeight="1">
      <c r="B929" s="1" t="s">
        <v>13</v>
      </c>
      <c r="C929" s="11" t="s">
        <v>7</v>
      </c>
      <c r="D929" s="11" t="s">
        <v>85</v>
      </c>
      <c r="E929" s="11" t="s">
        <v>810</v>
      </c>
      <c r="F929" s="1" t="s">
        <v>1030</v>
      </c>
      <c r="G929" s="23" t="s">
        <v>1038</v>
      </c>
      <c r="H929" s="1" t="s">
        <v>816</v>
      </c>
      <c r="I929" s="1" t="s">
        <v>1060</v>
      </c>
    </row>
    <row r="930" spans="2:14" ht="12" customHeight="1">
      <c r="D930" s="15" t="s">
        <v>85</v>
      </c>
      <c r="E930" s="20" t="s">
        <v>817</v>
      </c>
    </row>
    <row r="931" spans="2:14" s="17" customFormat="1" ht="15.75" customHeight="1">
      <c r="B931" s="13"/>
      <c r="C931" s="13"/>
      <c r="D931" s="16" t="s">
        <v>85</v>
      </c>
      <c r="E931" s="13" t="s">
        <v>817</v>
      </c>
      <c r="F931" s="13"/>
      <c r="G931" s="13"/>
      <c r="H931" s="13"/>
      <c r="I931" s="13"/>
      <c r="J931" s="13"/>
      <c r="K931" s="13"/>
      <c r="L931" s="13"/>
      <c r="M931" s="13"/>
      <c r="N931" s="13"/>
    </row>
    <row r="932" spans="2:14" ht="12" customHeight="1">
      <c r="B932" s="1" t="s">
        <v>13</v>
      </c>
      <c r="C932" s="11" t="s">
        <v>12</v>
      </c>
      <c r="D932" s="11" t="s">
        <v>85</v>
      </c>
      <c r="E932" s="11" t="s">
        <v>817</v>
      </c>
      <c r="F932" s="1" t="s">
        <v>162</v>
      </c>
      <c r="G932" s="23" t="s">
        <v>19</v>
      </c>
      <c r="H932" s="1" t="s">
        <v>818</v>
      </c>
      <c r="I932" s="1" t="s">
        <v>1060</v>
      </c>
    </row>
    <row r="933" spans="2:14" ht="12" customHeight="1">
      <c r="B933" s="1" t="s">
        <v>13</v>
      </c>
      <c r="C933" s="11" t="s">
        <v>12</v>
      </c>
      <c r="D933" s="11" t="s">
        <v>85</v>
      </c>
      <c r="E933" s="11" t="s">
        <v>817</v>
      </c>
      <c r="F933" s="1" t="s">
        <v>162</v>
      </c>
      <c r="G933" s="23" t="s">
        <v>19</v>
      </c>
      <c r="H933" s="1" t="s">
        <v>819</v>
      </c>
      <c r="I933" s="1" t="s">
        <v>1060</v>
      </c>
    </row>
    <row r="934" spans="2:14" ht="12" customHeight="1">
      <c r="B934" s="1" t="s">
        <v>13</v>
      </c>
      <c r="C934" s="11" t="s">
        <v>12</v>
      </c>
      <c r="D934" s="11" t="s">
        <v>85</v>
      </c>
      <c r="E934" s="11" t="s">
        <v>817</v>
      </c>
      <c r="F934" s="1" t="s">
        <v>1030</v>
      </c>
      <c r="G934" s="23" t="s">
        <v>1035</v>
      </c>
      <c r="H934" s="1" t="s">
        <v>820</v>
      </c>
      <c r="I934" s="1" t="s">
        <v>1060</v>
      </c>
    </row>
    <row r="935" spans="2:14" ht="12" customHeight="1">
      <c r="B935" s="1" t="s">
        <v>13</v>
      </c>
      <c r="C935" s="11" t="s">
        <v>12</v>
      </c>
      <c r="D935" s="11" t="s">
        <v>85</v>
      </c>
      <c r="E935" s="11" t="s">
        <v>817</v>
      </c>
      <c r="F935" s="1" t="s">
        <v>1030</v>
      </c>
      <c r="G935" s="23" t="s">
        <v>1032</v>
      </c>
      <c r="H935" s="1" t="s">
        <v>821</v>
      </c>
      <c r="I935" s="1" t="s">
        <v>1060</v>
      </c>
    </row>
    <row r="936" spans="2:14" ht="12" customHeight="1">
      <c r="B936" s="1" t="s">
        <v>13</v>
      </c>
      <c r="C936" s="11" t="s">
        <v>12</v>
      </c>
      <c r="D936" s="11" t="s">
        <v>85</v>
      </c>
      <c r="E936" s="11" t="s">
        <v>817</v>
      </c>
      <c r="F936" s="1" t="s">
        <v>1030</v>
      </c>
      <c r="G936" s="23" t="s">
        <v>1037</v>
      </c>
      <c r="H936" s="1" t="s">
        <v>822</v>
      </c>
      <c r="I936" s="1" t="s">
        <v>1060</v>
      </c>
    </row>
    <row r="937" spans="2:14" ht="12" customHeight="1">
      <c r="B937" s="1" t="s">
        <v>13</v>
      </c>
      <c r="C937" s="11" t="s">
        <v>7</v>
      </c>
      <c r="D937" s="11" t="s">
        <v>85</v>
      </c>
      <c r="E937" s="11" t="s">
        <v>817</v>
      </c>
      <c r="F937" s="1" t="s">
        <v>1030</v>
      </c>
      <c r="G937" s="23" t="s">
        <v>1036</v>
      </c>
      <c r="H937" s="1" t="s">
        <v>823</v>
      </c>
      <c r="I937" s="1" t="s">
        <v>1060</v>
      </c>
    </row>
    <row r="938" spans="2:14" ht="12" customHeight="1">
      <c r="D938" s="15" t="s">
        <v>17</v>
      </c>
      <c r="E938" s="20" t="s">
        <v>883</v>
      </c>
    </row>
    <row r="939" spans="2:14" s="17" customFormat="1" ht="15.75" customHeight="1">
      <c r="B939" s="13"/>
      <c r="C939" s="13"/>
      <c r="D939" s="16" t="s">
        <v>17</v>
      </c>
      <c r="E939" s="13" t="s">
        <v>883</v>
      </c>
      <c r="F939" s="13"/>
      <c r="G939" s="13"/>
      <c r="H939" s="13"/>
      <c r="I939" s="13"/>
      <c r="J939" s="13"/>
      <c r="K939" s="13"/>
      <c r="L939" s="13"/>
      <c r="M939" s="13"/>
      <c r="N939" s="13"/>
    </row>
    <row r="940" spans="2:14" ht="12" customHeight="1">
      <c r="B940" s="1" t="s">
        <v>11</v>
      </c>
      <c r="C940" s="11" t="s">
        <v>12</v>
      </c>
      <c r="D940" s="11" t="s">
        <v>17</v>
      </c>
      <c r="E940" s="11" t="s">
        <v>883</v>
      </c>
      <c r="F940" s="1" t="s">
        <v>238</v>
      </c>
      <c r="G940" s="23" t="s">
        <v>945</v>
      </c>
      <c r="H940" s="1" t="s">
        <v>825</v>
      </c>
      <c r="I940" s="1" t="s">
        <v>1060</v>
      </c>
    </row>
    <row r="941" spans="2:14" ht="12" customHeight="1">
      <c r="B941" s="1" t="s">
        <v>11</v>
      </c>
      <c r="C941" s="11" t="s">
        <v>12</v>
      </c>
      <c r="D941" s="11" t="s">
        <v>17</v>
      </c>
      <c r="E941" s="11" t="s">
        <v>824</v>
      </c>
      <c r="F941" s="1" t="s">
        <v>238</v>
      </c>
      <c r="G941" s="23" t="s">
        <v>945</v>
      </c>
      <c r="H941" s="1" t="s">
        <v>826</v>
      </c>
      <c r="I941" s="1" t="s">
        <v>1060</v>
      </c>
    </row>
    <row r="942" spans="2:14" ht="12" customHeight="1">
      <c r="B942" s="1" t="s">
        <v>11</v>
      </c>
      <c r="C942" s="11" t="s">
        <v>12</v>
      </c>
      <c r="D942" s="11" t="s">
        <v>17</v>
      </c>
      <c r="E942" s="11" t="s">
        <v>824</v>
      </c>
      <c r="F942" s="1" t="s">
        <v>4</v>
      </c>
      <c r="G942" s="23" t="s">
        <v>38</v>
      </c>
      <c r="H942" s="1" t="s">
        <v>827</v>
      </c>
      <c r="I942" s="1" t="s">
        <v>1060</v>
      </c>
    </row>
    <row r="943" spans="2:14" ht="12" customHeight="1">
      <c r="B943" s="1" t="s">
        <v>11</v>
      </c>
      <c r="C943" s="11" t="s">
        <v>12</v>
      </c>
      <c r="D943" s="11" t="s">
        <v>17</v>
      </c>
      <c r="E943" s="11" t="s">
        <v>824</v>
      </c>
      <c r="F943" s="1" t="s">
        <v>4</v>
      </c>
      <c r="G943" s="23" t="s">
        <v>38</v>
      </c>
      <c r="H943" s="1" t="s">
        <v>828</v>
      </c>
      <c r="I943" s="1" t="s">
        <v>1060</v>
      </c>
    </row>
    <row r="944" spans="2:14" ht="12" customHeight="1">
      <c r="B944" s="1" t="s">
        <v>11</v>
      </c>
      <c r="C944" s="11" t="s">
        <v>12</v>
      </c>
      <c r="D944" s="11" t="s">
        <v>17</v>
      </c>
      <c r="E944" s="11" t="s">
        <v>824</v>
      </c>
      <c r="F944" s="1" t="s">
        <v>1029</v>
      </c>
      <c r="G944" s="23" t="s">
        <v>1037</v>
      </c>
      <c r="H944" s="1" t="s">
        <v>829</v>
      </c>
      <c r="I944" s="1" t="s">
        <v>1060</v>
      </c>
    </row>
    <row r="945" spans="2:14" ht="12" customHeight="1">
      <c r="B945" s="1" t="s">
        <v>11</v>
      </c>
      <c r="C945" s="11" t="s">
        <v>12</v>
      </c>
      <c r="D945" s="11" t="s">
        <v>17</v>
      </c>
      <c r="E945" s="11" t="s">
        <v>824</v>
      </c>
      <c r="F945" s="1" t="s">
        <v>1029</v>
      </c>
      <c r="G945" s="23" t="s">
        <v>1032</v>
      </c>
      <c r="H945" s="1" t="s">
        <v>830</v>
      </c>
      <c r="I945" s="1" t="s">
        <v>1060</v>
      </c>
    </row>
    <row r="946" spans="2:14" ht="12" customHeight="1">
      <c r="D946" s="15" t="s">
        <v>367</v>
      </c>
      <c r="E946" s="20" t="s">
        <v>831</v>
      </c>
    </row>
    <row r="947" spans="2:14" s="17" customFormat="1" ht="15.75" customHeight="1">
      <c r="B947" s="13"/>
      <c r="C947" s="13"/>
      <c r="D947" s="16" t="s">
        <v>367</v>
      </c>
      <c r="E947" s="13" t="s">
        <v>831</v>
      </c>
      <c r="F947" s="13"/>
      <c r="G947" s="13"/>
      <c r="H947" s="13"/>
      <c r="I947" s="13"/>
      <c r="J947" s="13"/>
      <c r="K947" s="13"/>
      <c r="L947" s="13"/>
      <c r="M947" s="13"/>
      <c r="N947" s="13"/>
    </row>
    <row r="948" spans="2:14" ht="12" customHeight="1">
      <c r="B948" s="1" t="s">
        <v>13</v>
      </c>
      <c r="C948" s="11" t="s">
        <v>12</v>
      </c>
      <c r="D948" s="11" t="s">
        <v>367</v>
      </c>
      <c r="E948" s="11" t="s">
        <v>831</v>
      </c>
      <c r="F948" s="1" t="s">
        <v>425</v>
      </c>
      <c r="G948" s="23" t="s">
        <v>1026</v>
      </c>
      <c r="H948" s="1" t="s">
        <v>832</v>
      </c>
      <c r="I948" s="1" t="s">
        <v>1060</v>
      </c>
    </row>
    <row r="949" spans="2:14" ht="12" customHeight="1">
      <c r="B949" s="1" t="s">
        <v>13</v>
      </c>
      <c r="C949" s="11" t="s">
        <v>7</v>
      </c>
      <c r="D949" s="11" t="s">
        <v>367</v>
      </c>
      <c r="E949" s="11" t="s">
        <v>831</v>
      </c>
      <c r="F949" s="1" t="s">
        <v>281</v>
      </c>
      <c r="G949" s="23" t="s">
        <v>1023</v>
      </c>
      <c r="H949" s="1" t="s">
        <v>833</v>
      </c>
      <c r="I949" s="1" t="s">
        <v>1060</v>
      </c>
    </row>
    <row r="950" spans="2:14" ht="12" customHeight="1">
      <c r="B950" s="1" t="s">
        <v>13</v>
      </c>
      <c r="C950" s="11" t="s">
        <v>12</v>
      </c>
      <c r="D950" s="11" t="s">
        <v>367</v>
      </c>
      <c r="E950" s="11" t="s">
        <v>831</v>
      </c>
      <c r="F950" s="1" t="s">
        <v>281</v>
      </c>
      <c r="G950" s="23" t="s">
        <v>1024</v>
      </c>
      <c r="H950" s="1" t="s">
        <v>834</v>
      </c>
      <c r="I950" s="1" t="s">
        <v>1060</v>
      </c>
    </row>
    <row r="951" spans="2:14" ht="12" customHeight="1">
      <c r="B951" s="1" t="s">
        <v>13</v>
      </c>
      <c r="C951" s="11" t="s">
        <v>7</v>
      </c>
      <c r="D951" s="11" t="s">
        <v>367</v>
      </c>
      <c r="E951" s="11" t="s">
        <v>831</v>
      </c>
      <c r="F951" s="1" t="s">
        <v>281</v>
      </c>
      <c r="G951" s="23" t="s">
        <v>1025</v>
      </c>
      <c r="H951" s="1" t="s">
        <v>835</v>
      </c>
      <c r="I951" s="1" t="s">
        <v>1060</v>
      </c>
    </row>
    <row r="952" spans="2:14" ht="12" customHeight="1">
      <c r="D952" s="15" t="s">
        <v>55</v>
      </c>
      <c r="E952" s="20" t="s">
        <v>836</v>
      </c>
    </row>
    <row r="953" spans="2:14" s="17" customFormat="1" ht="15.75" customHeight="1">
      <c r="B953" s="13"/>
      <c r="C953" s="13"/>
      <c r="D953" s="16" t="s">
        <v>55</v>
      </c>
      <c r="E953" s="13" t="s">
        <v>836</v>
      </c>
      <c r="F953" s="13"/>
      <c r="G953" s="13"/>
      <c r="H953" s="13"/>
      <c r="I953" s="13"/>
      <c r="J953" s="13"/>
      <c r="K953" s="13"/>
      <c r="L953" s="13"/>
      <c r="M953" s="13"/>
      <c r="N953" s="13"/>
    </row>
    <row r="954" spans="2:14" ht="12" customHeight="1">
      <c r="B954" s="1" t="s">
        <v>13</v>
      </c>
      <c r="C954" s="11" t="s">
        <v>7</v>
      </c>
      <c r="D954" s="11" t="s">
        <v>55</v>
      </c>
      <c r="E954" s="11" t="s">
        <v>836</v>
      </c>
      <c r="F954" s="1" t="s">
        <v>2</v>
      </c>
      <c r="G954" s="23" t="s">
        <v>23</v>
      </c>
      <c r="H954" s="1" t="s">
        <v>837</v>
      </c>
      <c r="I954" s="1" t="s">
        <v>1060</v>
      </c>
    </row>
    <row r="955" spans="2:14" ht="12" customHeight="1">
      <c r="B955" s="1" t="s">
        <v>13</v>
      </c>
      <c r="C955" s="11" t="s">
        <v>7</v>
      </c>
      <c r="D955" s="11" t="s">
        <v>55</v>
      </c>
      <c r="E955" s="11" t="s">
        <v>836</v>
      </c>
      <c r="F955" s="1" t="s">
        <v>2</v>
      </c>
      <c r="G955" s="23" t="s">
        <v>890</v>
      </c>
      <c r="H955" s="1" t="s">
        <v>838</v>
      </c>
      <c r="I955" s="1" t="s">
        <v>1060</v>
      </c>
    </row>
    <row r="956" spans="2:14" ht="12" customHeight="1">
      <c r="D956" s="15" t="s">
        <v>16</v>
      </c>
      <c r="E956" s="20" t="s">
        <v>839</v>
      </c>
    </row>
    <row r="957" spans="2:14" s="17" customFormat="1" ht="15.75" customHeight="1">
      <c r="B957" s="13"/>
      <c r="C957" s="13"/>
      <c r="D957" s="16" t="s">
        <v>16</v>
      </c>
      <c r="E957" s="13" t="s">
        <v>839</v>
      </c>
      <c r="F957" s="13"/>
      <c r="G957" s="13"/>
      <c r="H957" s="13"/>
      <c r="I957" s="13"/>
      <c r="J957" s="13"/>
      <c r="K957" s="13"/>
      <c r="L957" s="13"/>
      <c r="M957" s="13"/>
      <c r="N957" s="13"/>
    </row>
    <row r="958" spans="2:14" ht="12" customHeight="1">
      <c r="B958" s="1" t="s">
        <v>13</v>
      </c>
      <c r="C958" s="11" t="s">
        <v>7</v>
      </c>
      <c r="D958" s="11" t="s">
        <v>16</v>
      </c>
      <c r="E958" s="11" t="s">
        <v>839</v>
      </c>
      <c r="F958" s="1" t="s">
        <v>839</v>
      </c>
      <c r="G958" s="23" t="s">
        <v>913</v>
      </c>
      <c r="H958" s="1" t="s">
        <v>840</v>
      </c>
      <c r="I958" s="1" t="s">
        <v>1061</v>
      </c>
    </row>
    <row r="959" spans="2:14" ht="12" customHeight="1">
      <c r="B959" s="1" t="s">
        <v>13</v>
      </c>
      <c r="C959" s="11" t="s">
        <v>7</v>
      </c>
      <c r="D959" s="11" t="s">
        <v>16</v>
      </c>
      <c r="E959" s="11" t="s">
        <v>839</v>
      </c>
      <c r="F959" s="1" t="s">
        <v>839</v>
      </c>
      <c r="G959" s="23" t="s">
        <v>1055</v>
      </c>
      <c r="H959" s="1" t="s">
        <v>841</v>
      </c>
      <c r="I959" s="1" t="s">
        <v>1060</v>
      </c>
    </row>
    <row r="960" spans="2:14" ht="12" customHeight="1">
      <c r="B960" s="1" t="s">
        <v>13</v>
      </c>
      <c r="C960" s="11" t="s">
        <v>12</v>
      </c>
      <c r="D960" s="11" t="s">
        <v>16</v>
      </c>
      <c r="E960" s="11" t="s">
        <v>839</v>
      </c>
      <c r="F960" s="1" t="s">
        <v>839</v>
      </c>
      <c r="G960" s="23" t="s">
        <v>915</v>
      </c>
      <c r="H960" s="1" t="s">
        <v>842</v>
      </c>
      <c r="I960" s="1" t="s">
        <v>1060</v>
      </c>
    </row>
    <row r="961" spans="2:9" ht="12" customHeight="1">
      <c r="B961" s="1" t="s">
        <v>13</v>
      </c>
      <c r="C961" s="11" t="s">
        <v>7</v>
      </c>
      <c r="D961" s="11" t="s">
        <v>16</v>
      </c>
      <c r="E961" s="11" t="s">
        <v>839</v>
      </c>
      <c r="F961" s="1" t="s">
        <v>839</v>
      </c>
      <c r="G961" s="23" t="s">
        <v>914</v>
      </c>
      <c r="H961" s="1" t="s">
        <v>843</v>
      </c>
      <c r="I961" s="1" t="s">
        <v>1061</v>
      </c>
    </row>
    <row r="962" spans="2:9" ht="12" customHeight="1">
      <c r="B962" s="1" t="s">
        <v>13</v>
      </c>
      <c r="C962" s="11" t="s">
        <v>7</v>
      </c>
      <c r="D962" s="11" t="s">
        <v>16</v>
      </c>
      <c r="E962" s="11" t="s">
        <v>839</v>
      </c>
      <c r="F962" s="1" t="s">
        <v>839</v>
      </c>
      <c r="G962" s="23" t="s">
        <v>916</v>
      </c>
      <c r="H962" s="1" t="s">
        <v>844</v>
      </c>
      <c r="I962" s="1" t="s">
        <v>1061</v>
      </c>
    </row>
    <row r="963" spans="2:9" ht="12" customHeight="1">
      <c r="B963" s="1" t="s">
        <v>13</v>
      </c>
      <c r="C963" s="11" t="s">
        <v>7</v>
      </c>
      <c r="D963" s="11" t="s">
        <v>16</v>
      </c>
      <c r="E963" s="11" t="s">
        <v>839</v>
      </c>
      <c r="F963" s="1" t="s">
        <v>839</v>
      </c>
      <c r="G963" s="23" t="s">
        <v>917</v>
      </c>
      <c r="H963" s="1" t="s">
        <v>845</v>
      </c>
      <c r="I963" s="1" t="s">
        <v>1060</v>
      </c>
    </row>
    <row r="964" spans="2:9" ht="12" customHeight="1">
      <c r="B964" s="1" t="s">
        <v>13</v>
      </c>
      <c r="C964" s="11" t="s">
        <v>12</v>
      </c>
      <c r="D964" s="11" t="s">
        <v>16</v>
      </c>
      <c r="E964" s="11" t="s">
        <v>839</v>
      </c>
      <c r="F964" s="1" t="s">
        <v>839</v>
      </c>
      <c r="G964" s="23" t="s">
        <v>918</v>
      </c>
      <c r="H964" s="1" t="s">
        <v>846</v>
      </c>
      <c r="I964" s="1" t="s">
        <v>1060</v>
      </c>
    </row>
    <row r="965" spans="2:9" ht="12" customHeight="1">
      <c r="B965" s="1" t="s">
        <v>13</v>
      </c>
      <c r="C965" s="11" t="s">
        <v>7</v>
      </c>
      <c r="D965" s="11" t="s">
        <v>16</v>
      </c>
      <c r="E965" s="11" t="s">
        <v>839</v>
      </c>
      <c r="F965" s="1" t="s">
        <v>839</v>
      </c>
      <c r="G965" s="23" t="s">
        <v>920</v>
      </c>
      <c r="H965" s="1" t="s">
        <v>847</v>
      </c>
      <c r="I965" s="1" t="s">
        <v>1060</v>
      </c>
    </row>
    <row r="966" spans="2:9" ht="12" customHeight="1">
      <c r="B966" s="1" t="s">
        <v>13</v>
      </c>
      <c r="C966" s="11" t="s">
        <v>12</v>
      </c>
      <c r="D966" s="11" t="s">
        <v>16</v>
      </c>
      <c r="E966" s="11" t="s">
        <v>839</v>
      </c>
      <c r="F966" s="1" t="s">
        <v>839</v>
      </c>
      <c r="G966" s="23" t="s">
        <v>920</v>
      </c>
      <c r="H966" s="1" t="s">
        <v>848</v>
      </c>
      <c r="I966" s="1" t="s">
        <v>1060</v>
      </c>
    </row>
    <row r="967" spans="2:9" ht="12" customHeight="1">
      <c r="B967" s="1" t="s">
        <v>13</v>
      </c>
      <c r="C967" s="11" t="s">
        <v>7</v>
      </c>
      <c r="D967" s="11" t="s">
        <v>16</v>
      </c>
      <c r="E967" s="11" t="s">
        <v>839</v>
      </c>
      <c r="F967" s="1" t="s">
        <v>839</v>
      </c>
      <c r="G967" s="23" t="s">
        <v>919</v>
      </c>
      <c r="H967" s="1" t="s">
        <v>849</v>
      </c>
      <c r="I967" s="1" t="s">
        <v>1061</v>
      </c>
    </row>
    <row r="968" spans="2:9" ht="12" customHeight="1">
      <c r="B968" s="1" t="s">
        <v>13</v>
      </c>
      <c r="C968" s="11" t="s">
        <v>7</v>
      </c>
      <c r="D968" s="11" t="s">
        <v>16</v>
      </c>
      <c r="E968" s="11" t="s">
        <v>839</v>
      </c>
      <c r="F968" s="1" t="s">
        <v>839</v>
      </c>
      <c r="G968" s="23" t="s">
        <v>919</v>
      </c>
      <c r="H968" s="1" t="s">
        <v>850</v>
      </c>
      <c r="I968" s="1" t="s">
        <v>1061</v>
      </c>
    </row>
    <row r="969" spans="2:9" ht="12" customHeight="1">
      <c r="B969" s="1" t="s">
        <v>13</v>
      </c>
      <c r="C969" s="11" t="s">
        <v>7</v>
      </c>
      <c r="D969" s="11" t="s">
        <v>16</v>
      </c>
      <c r="E969" s="11" t="s">
        <v>839</v>
      </c>
      <c r="F969" s="1" t="s">
        <v>839</v>
      </c>
      <c r="G969" s="23" t="s">
        <v>919</v>
      </c>
      <c r="H969" s="1" t="s">
        <v>851</v>
      </c>
      <c r="I969" s="1" t="s">
        <v>1061</v>
      </c>
    </row>
    <row r="970" spans="2:9" ht="12" customHeight="1">
      <c r="B970" s="1" t="s">
        <v>13</v>
      </c>
      <c r="C970" s="11" t="s">
        <v>7</v>
      </c>
      <c r="D970" s="11" t="s">
        <v>16</v>
      </c>
      <c r="E970" s="11" t="s">
        <v>839</v>
      </c>
      <c r="F970" s="1" t="s">
        <v>839</v>
      </c>
      <c r="G970" s="23" t="s">
        <v>919</v>
      </c>
      <c r="H970" s="1" t="s">
        <v>852</v>
      </c>
      <c r="I970" s="1" t="s">
        <v>1061</v>
      </c>
    </row>
    <row r="971" spans="2:9" ht="12" customHeight="1">
      <c r="B971" s="1" t="s">
        <v>13</v>
      </c>
      <c r="C971" s="11" t="s">
        <v>7</v>
      </c>
      <c r="D971" s="11" t="s">
        <v>16</v>
      </c>
      <c r="E971" s="11" t="s">
        <v>839</v>
      </c>
      <c r="F971" s="1" t="s">
        <v>839</v>
      </c>
      <c r="G971" s="23" t="s">
        <v>920</v>
      </c>
      <c r="H971" s="1" t="s">
        <v>853</v>
      </c>
      <c r="I971" s="1" t="s">
        <v>1060</v>
      </c>
    </row>
    <row r="972" spans="2:9" ht="12" customHeight="1">
      <c r="B972" s="1" t="s">
        <v>13</v>
      </c>
      <c r="C972" s="11" t="s">
        <v>7</v>
      </c>
      <c r="D972" s="11" t="s">
        <v>16</v>
      </c>
      <c r="E972" s="11" t="s">
        <v>839</v>
      </c>
      <c r="F972" s="1" t="s">
        <v>839</v>
      </c>
      <c r="G972" s="23" t="s">
        <v>919</v>
      </c>
      <c r="H972" s="1" t="s">
        <v>854</v>
      </c>
      <c r="I972" s="1" t="s">
        <v>1061</v>
      </c>
    </row>
    <row r="973" spans="2:9" ht="12" customHeight="1">
      <c r="B973" s="1" t="s">
        <v>13</v>
      </c>
      <c r="C973" s="11" t="s">
        <v>7</v>
      </c>
      <c r="D973" s="11" t="s">
        <v>16</v>
      </c>
      <c r="E973" s="11" t="s">
        <v>839</v>
      </c>
      <c r="F973" s="1" t="s">
        <v>839</v>
      </c>
      <c r="G973" s="23" t="s">
        <v>917</v>
      </c>
      <c r="H973" s="1" t="s">
        <v>855</v>
      </c>
      <c r="I973" s="1" t="s">
        <v>1060</v>
      </c>
    </row>
    <row r="974" spans="2:9" ht="12" customHeight="1">
      <c r="B974" s="1" t="s">
        <v>13</v>
      </c>
      <c r="C974" s="11" t="s">
        <v>7</v>
      </c>
      <c r="D974" s="11" t="s">
        <v>16</v>
      </c>
      <c r="E974" s="11" t="s">
        <v>839</v>
      </c>
      <c r="F974" s="1" t="s">
        <v>839</v>
      </c>
      <c r="G974" s="23" t="s">
        <v>919</v>
      </c>
      <c r="H974" s="1" t="s">
        <v>856</v>
      </c>
      <c r="I974" s="1" t="s">
        <v>1061</v>
      </c>
    </row>
    <row r="975" spans="2:9" ht="12" customHeight="1">
      <c r="B975" s="1" t="s">
        <v>13</v>
      </c>
      <c r="C975" s="11" t="s">
        <v>7</v>
      </c>
      <c r="D975" s="11" t="s">
        <v>16</v>
      </c>
      <c r="E975" s="11" t="s">
        <v>839</v>
      </c>
      <c r="F975" s="1" t="s">
        <v>839</v>
      </c>
      <c r="G975" s="23" t="s">
        <v>919</v>
      </c>
      <c r="H975" s="1" t="s">
        <v>857</v>
      </c>
      <c r="I975" s="1" t="s">
        <v>1061</v>
      </c>
    </row>
    <row r="976" spans="2:9" ht="12" customHeight="1">
      <c r="B976" s="1" t="s">
        <v>13</v>
      </c>
      <c r="C976" s="11" t="s">
        <v>12</v>
      </c>
      <c r="D976" s="11" t="s">
        <v>16</v>
      </c>
      <c r="E976" s="11" t="s">
        <v>839</v>
      </c>
      <c r="F976" s="1" t="s">
        <v>839</v>
      </c>
      <c r="G976" s="23" t="s">
        <v>915</v>
      </c>
      <c r="H976" s="1" t="s">
        <v>858</v>
      </c>
      <c r="I976" s="1" t="s">
        <v>1060</v>
      </c>
    </row>
    <row r="977" spans="2:14" ht="12" customHeight="1">
      <c r="B977" s="1" t="s">
        <v>13</v>
      </c>
      <c r="C977" s="11" t="s">
        <v>12</v>
      </c>
      <c r="D977" s="11" t="s">
        <v>16</v>
      </c>
      <c r="E977" s="11" t="s">
        <v>839</v>
      </c>
      <c r="F977" s="1" t="s">
        <v>839</v>
      </c>
      <c r="G977" s="23" t="s">
        <v>915</v>
      </c>
      <c r="H977" s="1" t="s">
        <v>859</v>
      </c>
      <c r="I977" s="1" t="s">
        <v>1060</v>
      </c>
    </row>
    <row r="978" spans="2:14" ht="12" customHeight="1">
      <c r="D978" s="15" t="s">
        <v>17</v>
      </c>
      <c r="E978" s="20" t="s">
        <v>839</v>
      </c>
    </row>
    <row r="979" spans="2:14" s="17" customFormat="1" ht="15.75" customHeight="1">
      <c r="B979" s="13"/>
      <c r="C979" s="13"/>
      <c r="D979" s="16" t="s">
        <v>17</v>
      </c>
      <c r="E979" s="13" t="s">
        <v>839</v>
      </c>
      <c r="F979" s="13"/>
      <c r="G979" s="13"/>
      <c r="H979" s="13"/>
      <c r="I979" s="13"/>
      <c r="J979" s="13"/>
      <c r="K979" s="13"/>
      <c r="L979" s="13"/>
      <c r="M979" s="13"/>
      <c r="N979" s="13"/>
    </row>
    <row r="980" spans="2:14" ht="12" customHeight="1">
      <c r="B980" s="1" t="s">
        <v>13</v>
      </c>
      <c r="C980" s="11" t="s">
        <v>12</v>
      </c>
      <c r="D980" s="11" t="s">
        <v>17</v>
      </c>
      <c r="E980" s="11" t="s">
        <v>839</v>
      </c>
      <c r="F980" s="1" t="s">
        <v>839</v>
      </c>
      <c r="G980" s="23" t="s">
        <v>944</v>
      </c>
      <c r="H980" s="1" t="s">
        <v>860</v>
      </c>
      <c r="I980" s="1" t="s">
        <v>1061</v>
      </c>
    </row>
    <row r="981" spans="2:14" ht="12" customHeight="1">
      <c r="B981" s="1" t="s">
        <v>13</v>
      </c>
      <c r="C981" s="11" t="s">
        <v>7</v>
      </c>
      <c r="D981" s="11" t="s">
        <v>17</v>
      </c>
      <c r="E981" s="11" t="s">
        <v>839</v>
      </c>
      <c r="F981" s="1" t="s">
        <v>839</v>
      </c>
      <c r="G981" s="23" t="s">
        <v>943</v>
      </c>
      <c r="H981" s="1" t="s">
        <v>861</v>
      </c>
      <c r="I981" s="1" t="s">
        <v>1061</v>
      </c>
    </row>
    <row r="982" spans="2:14" ht="12" customHeight="1">
      <c r="D982" s="15" t="s">
        <v>66</v>
      </c>
      <c r="E982" s="20" t="s">
        <v>839</v>
      </c>
    </row>
    <row r="983" spans="2:14" s="17" customFormat="1" ht="15.75" customHeight="1">
      <c r="B983" s="13"/>
      <c r="C983" s="13"/>
      <c r="D983" s="16" t="s">
        <v>66</v>
      </c>
      <c r="E983" s="13" t="s">
        <v>839</v>
      </c>
      <c r="F983" s="13"/>
      <c r="G983" s="13"/>
      <c r="H983" s="13"/>
      <c r="I983" s="13"/>
      <c r="J983" s="13"/>
      <c r="K983" s="13"/>
      <c r="L983" s="13"/>
      <c r="M983" s="13"/>
      <c r="N983" s="13"/>
    </row>
    <row r="984" spans="2:14" ht="12" customHeight="1">
      <c r="B984" s="1" t="s">
        <v>13</v>
      </c>
      <c r="C984" s="11" t="s">
        <v>7</v>
      </c>
      <c r="D984" s="11" t="s">
        <v>66</v>
      </c>
      <c r="E984" s="11" t="s">
        <v>839</v>
      </c>
      <c r="F984" s="1" t="s">
        <v>839</v>
      </c>
      <c r="G984" s="23" t="s">
        <v>1028</v>
      </c>
      <c r="H984" s="1" t="s">
        <v>862</v>
      </c>
      <c r="I984" s="1" t="s">
        <v>1061</v>
      </c>
    </row>
    <row r="985" spans="2:14" ht="12" customHeight="1">
      <c r="B985" s="1" t="s">
        <v>13</v>
      </c>
      <c r="C985" s="11" t="s">
        <v>7</v>
      </c>
      <c r="D985" s="11" t="s">
        <v>66</v>
      </c>
      <c r="E985" s="11" t="s">
        <v>839</v>
      </c>
      <c r="F985" s="1" t="s">
        <v>839</v>
      </c>
      <c r="G985" s="23" t="s">
        <v>1028</v>
      </c>
      <c r="H985" s="1" t="s">
        <v>863</v>
      </c>
      <c r="I985" s="1" t="s">
        <v>1061</v>
      </c>
    </row>
    <row r="986" spans="2:14" ht="12" customHeight="1">
      <c r="B986" s="1" t="s">
        <v>13</v>
      </c>
      <c r="C986" s="11" t="s">
        <v>7</v>
      </c>
      <c r="D986" s="11" t="s">
        <v>66</v>
      </c>
      <c r="E986" s="11" t="s">
        <v>839</v>
      </c>
      <c r="F986" s="1" t="s">
        <v>839</v>
      </c>
      <c r="G986" s="23" t="s">
        <v>1028</v>
      </c>
      <c r="H986" s="1" t="s">
        <v>864</v>
      </c>
      <c r="I986" s="1" t="s">
        <v>1061</v>
      </c>
    </row>
    <row r="987" spans="2:14" ht="12" customHeight="1">
      <c r="B987" s="1" t="s">
        <v>13</v>
      </c>
      <c r="C987" s="11" t="s">
        <v>7</v>
      </c>
      <c r="D987" s="11" t="s">
        <v>66</v>
      </c>
      <c r="E987" s="11" t="s">
        <v>839</v>
      </c>
      <c r="F987" s="1" t="s">
        <v>839</v>
      </c>
      <c r="G987" s="23" t="s">
        <v>1028</v>
      </c>
      <c r="H987" s="1" t="s">
        <v>865</v>
      </c>
      <c r="I987" s="1" t="s">
        <v>1061</v>
      </c>
    </row>
    <row r="988" spans="2:14" ht="12" customHeight="1">
      <c r="B988" s="1" t="s">
        <v>13</v>
      </c>
      <c r="C988" s="11" t="s">
        <v>12</v>
      </c>
      <c r="D988" s="11" t="s">
        <v>66</v>
      </c>
      <c r="E988" s="11" t="s">
        <v>839</v>
      </c>
      <c r="F988" s="1" t="s">
        <v>839</v>
      </c>
      <c r="G988" s="23" t="s">
        <v>1027</v>
      </c>
      <c r="H988" s="1" t="s">
        <v>866</v>
      </c>
      <c r="I988" s="1" t="s">
        <v>1060</v>
      </c>
    </row>
    <row r="989" spans="2:14" ht="12" customHeight="1"/>
    <row r="990" spans="2:14" ht="12" customHeight="1"/>
    <row r="991" spans="2:14" ht="12" customHeight="1"/>
    <row r="992" spans="2:14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</sheetData>
  <protectedRanges>
    <protectedRange password="CF42" sqref="I1:N4 K7 K9:N10 K6:L6 M6:N7 I5:J6 J8 B1:D6 E1:H2 E4:H6 E3:G3" name="Диапазон1"/>
  </protectedRanges>
  <autoFilter ref="B10:N988" xr:uid="{00000000-0009-0000-0000-000000000000}">
    <sortState xmlns:xlrd2="http://schemas.microsoft.com/office/spreadsheetml/2017/richdata2" ref="B124:N157">
      <sortCondition ref="E10:E1001"/>
    </sortState>
  </autoFilter>
  <sortState xmlns:xlrd2="http://schemas.microsoft.com/office/spreadsheetml/2017/richdata2" ref="P14:P28">
    <sortCondition ref="P14:P28" customList="PREMIUM,MEDIUM,ECONOMY+,ECONOMY,ENTRY"/>
  </sortState>
  <mergeCells count="1">
    <mergeCell ref="K7:N7"/>
  </mergeCells>
  <pageMargins left="0.7" right="0.7" top="0.75" bottom="0.75" header="0.3" footer="0.3"/>
  <ignoredErrors>
    <ignoredError sqref="G1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04"/>
  <sheetViews>
    <sheetView showGridLines="0" tabSelected="1" zoomScale="90" zoomScaleNormal="90" workbookViewId="0">
      <selection activeCell="C10" sqref="C10"/>
    </sheetView>
  </sheetViews>
  <sheetFormatPr defaultRowHeight="11.25"/>
  <cols>
    <col min="1" max="1" width="5.140625" style="33" customWidth="1"/>
    <col min="2" max="2" width="11.5703125" style="29" customWidth="1"/>
    <col min="3" max="3" width="31.42578125" style="85" bestFit="1" customWidth="1"/>
    <col min="4" max="4" width="36.5703125" style="35" bestFit="1" customWidth="1"/>
    <col min="5" max="7" width="20" style="35" customWidth="1"/>
    <col min="8" max="8" width="86.140625" style="37" customWidth="1"/>
    <col min="9" max="9" width="5.5703125" style="29" customWidth="1"/>
    <col min="10" max="10" width="13.85546875" style="31" customWidth="1"/>
    <col min="11" max="15" width="14" style="33" customWidth="1"/>
    <col min="16" max="16" width="46.5703125" style="33" customWidth="1"/>
    <col min="17" max="30" width="9.140625" style="40"/>
    <col min="31" max="250" width="9.140625" style="33"/>
    <col min="251" max="252" width="11.5703125" style="33" customWidth="1"/>
    <col min="253" max="253" width="20" style="33" customWidth="1"/>
    <col min="254" max="254" width="12.42578125" style="33" customWidth="1"/>
    <col min="255" max="255" width="8.85546875" style="33" customWidth="1"/>
    <col min="256" max="256" width="60.42578125" style="33" customWidth="1"/>
    <col min="257" max="257" width="6" style="33" customWidth="1"/>
    <col min="258" max="261" width="12.5703125" style="33" customWidth="1"/>
    <col min="262" max="264" width="9.140625" style="33"/>
    <col min="265" max="265" width="15" style="33" customWidth="1"/>
    <col min="266" max="506" width="9.140625" style="33"/>
    <col min="507" max="508" width="11.5703125" style="33" customWidth="1"/>
    <col min="509" max="509" width="20" style="33" customWidth="1"/>
    <col min="510" max="510" width="12.42578125" style="33" customWidth="1"/>
    <col min="511" max="511" width="8.85546875" style="33" customWidth="1"/>
    <col min="512" max="512" width="60.42578125" style="33" customWidth="1"/>
    <col min="513" max="513" width="6" style="33" customWidth="1"/>
    <col min="514" max="517" width="12.5703125" style="33" customWidth="1"/>
    <col min="518" max="520" width="9.140625" style="33"/>
    <col min="521" max="521" width="15" style="33" customWidth="1"/>
    <col min="522" max="762" width="9.140625" style="33"/>
    <col min="763" max="764" width="11.5703125" style="33" customWidth="1"/>
    <col min="765" max="765" width="20" style="33" customWidth="1"/>
    <col min="766" max="766" width="12.42578125" style="33" customWidth="1"/>
    <col min="767" max="767" width="8.85546875" style="33" customWidth="1"/>
    <col min="768" max="768" width="60.42578125" style="33" customWidth="1"/>
    <col min="769" max="769" width="6" style="33" customWidth="1"/>
    <col min="770" max="773" width="12.5703125" style="33" customWidth="1"/>
    <col min="774" max="776" width="9.140625" style="33"/>
    <col min="777" max="777" width="15" style="33" customWidth="1"/>
    <col min="778" max="1018" width="9.140625" style="33"/>
    <col min="1019" max="1020" width="11.5703125" style="33" customWidth="1"/>
    <col min="1021" max="1021" width="20" style="33" customWidth="1"/>
    <col min="1022" max="1022" width="12.42578125" style="33" customWidth="1"/>
    <col min="1023" max="1023" width="8.85546875" style="33" customWidth="1"/>
    <col min="1024" max="1024" width="60.42578125" style="33" customWidth="1"/>
    <col min="1025" max="1025" width="6" style="33" customWidth="1"/>
    <col min="1026" max="1029" width="12.5703125" style="33" customWidth="1"/>
    <col min="1030" max="1032" width="9.140625" style="33"/>
    <col min="1033" max="1033" width="15" style="33" customWidth="1"/>
    <col min="1034" max="1274" width="9.140625" style="33"/>
    <col min="1275" max="1276" width="11.5703125" style="33" customWidth="1"/>
    <col min="1277" max="1277" width="20" style="33" customWidth="1"/>
    <col min="1278" max="1278" width="12.42578125" style="33" customWidth="1"/>
    <col min="1279" max="1279" width="8.85546875" style="33" customWidth="1"/>
    <col min="1280" max="1280" width="60.42578125" style="33" customWidth="1"/>
    <col min="1281" max="1281" width="6" style="33" customWidth="1"/>
    <col min="1282" max="1285" width="12.5703125" style="33" customWidth="1"/>
    <col min="1286" max="1288" width="9.140625" style="33"/>
    <col min="1289" max="1289" width="15" style="33" customWidth="1"/>
    <col min="1290" max="1530" width="9.140625" style="33"/>
    <col min="1531" max="1532" width="11.5703125" style="33" customWidth="1"/>
    <col min="1533" max="1533" width="20" style="33" customWidth="1"/>
    <col min="1534" max="1534" width="12.42578125" style="33" customWidth="1"/>
    <col min="1535" max="1535" width="8.85546875" style="33" customWidth="1"/>
    <col min="1536" max="1536" width="60.42578125" style="33" customWidth="1"/>
    <col min="1537" max="1537" width="6" style="33" customWidth="1"/>
    <col min="1538" max="1541" width="12.5703125" style="33" customWidth="1"/>
    <col min="1542" max="1544" width="9.140625" style="33"/>
    <col min="1545" max="1545" width="15" style="33" customWidth="1"/>
    <col min="1546" max="1786" width="9.140625" style="33"/>
    <col min="1787" max="1788" width="11.5703125" style="33" customWidth="1"/>
    <col min="1789" max="1789" width="20" style="33" customWidth="1"/>
    <col min="1790" max="1790" width="12.42578125" style="33" customWidth="1"/>
    <col min="1791" max="1791" width="8.85546875" style="33" customWidth="1"/>
    <col min="1792" max="1792" width="60.42578125" style="33" customWidth="1"/>
    <col min="1793" max="1793" width="6" style="33" customWidth="1"/>
    <col min="1794" max="1797" width="12.5703125" style="33" customWidth="1"/>
    <col min="1798" max="1800" width="9.140625" style="33"/>
    <col min="1801" max="1801" width="15" style="33" customWidth="1"/>
    <col min="1802" max="2042" width="9.140625" style="33"/>
    <col min="2043" max="2044" width="11.5703125" style="33" customWidth="1"/>
    <col min="2045" max="2045" width="20" style="33" customWidth="1"/>
    <col min="2046" max="2046" width="12.42578125" style="33" customWidth="1"/>
    <col min="2047" max="2047" width="8.85546875" style="33" customWidth="1"/>
    <col min="2048" max="2048" width="60.42578125" style="33" customWidth="1"/>
    <col min="2049" max="2049" width="6" style="33" customWidth="1"/>
    <col min="2050" max="2053" width="12.5703125" style="33" customWidth="1"/>
    <col min="2054" max="2056" width="9.140625" style="33"/>
    <col min="2057" max="2057" width="15" style="33" customWidth="1"/>
    <col min="2058" max="2298" width="9.140625" style="33"/>
    <col min="2299" max="2300" width="11.5703125" style="33" customWidth="1"/>
    <col min="2301" max="2301" width="20" style="33" customWidth="1"/>
    <col min="2302" max="2302" width="12.42578125" style="33" customWidth="1"/>
    <col min="2303" max="2303" width="8.85546875" style="33" customWidth="1"/>
    <col min="2304" max="2304" width="60.42578125" style="33" customWidth="1"/>
    <col min="2305" max="2305" width="6" style="33" customWidth="1"/>
    <col min="2306" max="2309" width="12.5703125" style="33" customWidth="1"/>
    <col min="2310" max="2312" width="9.140625" style="33"/>
    <col min="2313" max="2313" width="15" style="33" customWidth="1"/>
    <col min="2314" max="2554" width="9.140625" style="33"/>
    <col min="2555" max="2556" width="11.5703125" style="33" customWidth="1"/>
    <col min="2557" max="2557" width="20" style="33" customWidth="1"/>
    <col min="2558" max="2558" width="12.42578125" style="33" customWidth="1"/>
    <col min="2559" max="2559" width="8.85546875" style="33" customWidth="1"/>
    <col min="2560" max="2560" width="60.42578125" style="33" customWidth="1"/>
    <col min="2561" max="2561" width="6" style="33" customWidth="1"/>
    <col min="2562" max="2565" width="12.5703125" style="33" customWidth="1"/>
    <col min="2566" max="2568" width="9.140625" style="33"/>
    <col min="2569" max="2569" width="15" style="33" customWidth="1"/>
    <col min="2570" max="2810" width="9.140625" style="33"/>
    <col min="2811" max="2812" width="11.5703125" style="33" customWidth="1"/>
    <col min="2813" max="2813" width="20" style="33" customWidth="1"/>
    <col min="2814" max="2814" width="12.42578125" style="33" customWidth="1"/>
    <col min="2815" max="2815" width="8.85546875" style="33" customWidth="1"/>
    <col min="2816" max="2816" width="60.42578125" style="33" customWidth="1"/>
    <col min="2817" max="2817" width="6" style="33" customWidth="1"/>
    <col min="2818" max="2821" width="12.5703125" style="33" customWidth="1"/>
    <col min="2822" max="2824" width="9.140625" style="33"/>
    <col min="2825" max="2825" width="15" style="33" customWidth="1"/>
    <col min="2826" max="3066" width="9.140625" style="33"/>
    <col min="3067" max="3068" width="11.5703125" style="33" customWidth="1"/>
    <col min="3069" max="3069" width="20" style="33" customWidth="1"/>
    <col min="3070" max="3070" width="12.42578125" style="33" customWidth="1"/>
    <col min="3071" max="3071" width="8.85546875" style="33" customWidth="1"/>
    <col min="3072" max="3072" width="60.42578125" style="33" customWidth="1"/>
    <col min="3073" max="3073" width="6" style="33" customWidth="1"/>
    <col min="3074" max="3077" width="12.5703125" style="33" customWidth="1"/>
    <col min="3078" max="3080" width="9.140625" style="33"/>
    <col min="3081" max="3081" width="15" style="33" customWidth="1"/>
    <col min="3082" max="3322" width="9.140625" style="33"/>
    <col min="3323" max="3324" width="11.5703125" style="33" customWidth="1"/>
    <col min="3325" max="3325" width="20" style="33" customWidth="1"/>
    <col min="3326" max="3326" width="12.42578125" style="33" customWidth="1"/>
    <col min="3327" max="3327" width="8.85546875" style="33" customWidth="1"/>
    <col min="3328" max="3328" width="60.42578125" style="33" customWidth="1"/>
    <col min="3329" max="3329" width="6" style="33" customWidth="1"/>
    <col min="3330" max="3333" width="12.5703125" style="33" customWidth="1"/>
    <col min="3334" max="3336" width="9.140625" style="33"/>
    <col min="3337" max="3337" width="15" style="33" customWidth="1"/>
    <col min="3338" max="3578" width="9.140625" style="33"/>
    <col min="3579" max="3580" width="11.5703125" style="33" customWidth="1"/>
    <col min="3581" max="3581" width="20" style="33" customWidth="1"/>
    <col min="3582" max="3582" width="12.42578125" style="33" customWidth="1"/>
    <col min="3583" max="3583" width="8.85546875" style="33" customWidth="1"/>
    <col min="3584" max="3584" width="60.42578125" style="33" customWidth="1"/>
    <col min="3585" max="3585" width="6" style="33" customWidth="1"/>
    <col min="3586" max="3589" width="12.5703125" style="33" customWidth="1"/>
    <col min="3590" max="3592" width="9.140625" style="33"/>
    <col min="3593" max="3593" width="15" style="33" customWidth="1"/>
    <col min="3594" max="3834" width="9.140625" style="33"/>
    <col min="3835" max="3836" width="11.5703125" style="33" customWidth="1"/>
    <col min="3837" max="3837" width="20" style="33" customWidth="1"/>
    <col min="3838" max="3838" width="12.42578125" style="33" customWidth="1"/>
    <col min="3839" max="3839" width="8.85546875" style="33" customWidth="1"/>
    <col min="3840" max="3840" width="60.42578125" style="33" customWidth="1"/>
    <col min="3841" max="3841" width="6" style="33" customWidth="1"/>
    <col min="3842" max="3845" width="12.5703125" style="33" customWidth="1"/>
    <col min="3846" max="3848" width="9.140625" style="33"/>
    <col min="3849" max="3849" width="15" style="33" customWidth="1"/>
    <col min="3850" max="4090" width="9.140625" style="33"/>
    <col min="4091" max="4092" width="11.5703125" style="33" customWidth="1"/>
    <col min="4093" max="4093" width="20" style="33" customWidth="1"/>
    <col min="4094" max="4094" width="12.42578125" style="33" customWidth="1"/>
    <col min="4095" max="4095" width="8.85546875" style="33" customWidth="1"/>
    <col min="4096" max="4096" width="60.42578125" style="33" customWidth="1"/>
    <col min="4097" max="4097" width="6" style="33" customWidth="1"/>
    <col min="4098" max="4101" width="12.5703125" style="33" customWidth="1"/>
    <col min="4102" max="4104" width="9.140625" style="33"/>
    <col min="4105" max="4105" width="15" style="33" customWidth="1"/>
    <col min="4106" max="4346" width="9.140625" style="33"/>
    <col min="4347" max="4348" width="11.5703125" style="33" customWidth="1"/>
    <col min="4349" max="4349" width="20" style="33" customWidth="1"/>
    <col min="4350" max="4350" width="12.42578125" style="33" customWidth="1"/>
    <col min="4351" max="4351" width="8.85546875" style="33" customWidth="1"/>
    <col min="4352" max="4352" width="60.42578125" style="33" customWidth="1"/>
    <col min="4353" max="4353" width="6" style="33" customWidth="1"/>
    <col min="4354" max="4357" width="12.5703125" style="33" customWidth="1"/>
    <col min="4358" max="4360" width="9.140625" style="33"/>
    <col min="4361" max="4361" width="15" style="33" customWidth="1"/>
    <col min="4362" max="4602" width="9.140625" style="33"/>
    <col min="4603" max="4604" width="11.5703125" style="33" customWidth="1"/>
    <col min="4605" max="4605" width="20" style="33" customWidth="1"/>
    <col min="4606" max="4606" width="12.42578125" style="33" customWidth="1"/>
    <col min="4607" max="4607" width="8.85546875" style="33" customWidth="1"/>
    <col min="4608" max="4608" width="60.42578125" style="33" customWidth="1"/>
    <col min="4609" max="4609" width="6" style="33" customWidth="1"/>
    <col min="4610" max="4613" width="12.5703125" style="33" customWidth="1"/>
    <col min="4614" max="4616" width="9.140625" style="33"/>
    <col min="4617" max="4617" width="15" style="33" customWidth="1"/>
    <col min="4618" max="4858" width="9.140625" style="33"/>
    <col min="4859" max="4860" width="11.5703125" style="33" customWidth="1"/>
    <col min="4861" max="4861" width="20" style="33" customWidth="1"/>
    <col min="4862" max="4862" width="12.42578125" style="33" customWidth="1"/>
    <col min="4863" max="4863" width="8.85546875" style="33" customWidth="1"/>
    <col min="4864" max="4864" width="60.42578125" style="33" customWidth="1"/>
    <col min="4865" max="4865" width="6" style="33" customWidth="1"/>
    <col min="4866" max="4869" width="12.5703125" style="33" customWidth="1"/>
    <col min="4870" max="4872" width="9.140625" style="33"/>
    <col min="4873" max="4873" width="15" style="33" customWidth="1"/>
    <col min="4874" max="5114" width="9.140625" style="33"/>
    <col min="5115" max="5116" width="11.5703125" style="33" customWidth="1"/>
    <col min="5117" max="5117" width="20" style="33" customWidth="1"/>
    <col min="5118" max="5118" width="12.42578125" style="33" customWidth="1"/>
    <col min="5119" max="5119" width="8.85546875" style="33" customWidth="1"/>
    <col min="5120" max="5120" width="60.42578125" style="33" customWidth="1"/>
    <col min="5121" max="5121" width="6" style="33" customWidth="1"/>
    <col min="5122" max="5125" width="12.5703125" style="33" customWidth="1"/>
    <col min="5126" max="5128" width="9.140625" style="33"/>
    <col min="5129" max="5129" width="15" style="33" customWidth="1"/>
    <col min="5130" max="5370" width="9.140625" style="33"/>
    <col min="5371" max="5372" width="11.5703125" style="33" customWidth="1"/>
    <col min="5373" max="5373" width="20" style="33" customWidth="1"/>
    <col min="5374" max="5374" width="12.42578125" style="33" customWidth="1"/>
    <col min="5375" max="5375" width="8.85546875" style="33" customWidth="1"/>
    <col min="5376" max="5376" width="60.42578125" style="33" customWidth="1"/>
    <col min="5377" max="5377" width="6" style="33" customWidth="1"/>
    <col min="5378" max="5381" width="12.5703125" style="33" customWidth="1"/>
    <col min="5382" max="5384" width="9.140625" style="33"/>
    <col min="5385" max="5385" width="15" style="33" customWidth="1"/>
    <col min="5386" max="5626" width="9.140625" style="33"/>
    <col min="5627" max="5628" width="11.5703125" style="33" customWidth="1"/>
    <col min="5629" max="5629" width="20" style="33" customWidth="1"/>
    <col min="5630" max="5630" width="12.42578125" style="33" customWidth="1"/>
    <col min="5631" max="5631" width="8.85546875" style="33" customWidth="1"/>
    <col min="5632" max="5632" width="60.42578125" style="33" customWidth="1"/>
    <col min="5633" max="5633" width="6" style="33" customWidth="1"/>
    <col min="5634" max="5637" width="12.5703125" style="33" customWidth="1"/>
    <col min="5638" max="5640" width="9.140625" style="33"/>
    <col min="5641" max="5641" width="15" style="33" customWidth="1"/>
    <col min="5642" max="5882" width="9.140625" style="33"/>
    <col min="5883" max="5884" width="11.5703125" style="33" customWidth="1"/>
    <col min="5885" max="5885" width="20" style="33" customWidth="1"/>
    <col min="5886" max="5886" width="12.42578125" style="33" customWidth="1"/>
    <col min="5887" max="5887" width="8.85546875" style="33" customWidth="1"/>
    <col min="5888" max="5888" width="60.42578125" style="33" customWidth="1"/>
    <col min="5889" max="5889" width="6" style="33" customWidth="1"/>
    <col min="5890" max="5893" width="12.5703125" style="33" customWidth="1"/>
    <col min="5894" max="5896" width="9.140625" style="33"/>
    <col min="5897" max="5897" width="15" style="33" customWidth="1"/>
    <col min="5898" max="6138" width="9.140625" style="33"/>
    <col min="6139" max="6140" width="11.5703125" style="33" customWidth="1"/>
    <col min="6141" max="6141" width="20" style="33" customWidth="1"/>
    <col min="6142" max="6142" width="12.42578125" style="33" customWidth="1"/>
    <col min="6143" max="6143" width="8.85546875" style="33" customWidth="1"/>
    <col min="6144" max="6144" width="60.42578125" style="33" customWidth="1"/>
    <col min="6145" max="6145" width="6" style="33" customWidth="1"/>
    <col min="6146" max="6149" width="12.5703125" style="33" customWidth="1"/>
    <col min="6150" max="6152" width="9.140625" style="33"/>
    <col min="6153" max="6153" width="15" style="33" customWidth="1"/>
    <col min="6154" max="6394" width="9.140625" style="33"/>
    <col min="6395" max="6396" width="11.5703125" style="33" customWidth="1"/>
    <col min="6397" max="6397" width="20" style="33" customWidth="1"/>
    <col min="6398" max="6398" width="12.42578125" style="33" customWidth="1"/>
    <col min="6399" max="6399" width="8.85546875" style="33" customWidth="1"/>
    <col min="6400" max="6400" width="60.42578125" style="33" customWidth="1"/>
    <col min="6401" max="6401" width="6" style="33" customWidth="1"/>
    <col min="6402" max="6405" width="12.5703125" style="33" customWidth="1"/>
    <col min="6406" max="6408" width="9.140625" style="33"/>
    <col min="6409" max="6409" width="15" style="33" customWidth="1"/>
    <col min="6410" max="6650" width="9.140625" style="33"/>
    <col min="6651" max="6652" width="11.5703125" style="33" customWidth="1"/>
    <col min="6653" max="6653" width="20" style="33" customWidth="1"/>
    <col min="6654" max="6654" width="12.42578125" style="33" customWidth="1"/>
    <col min="6655" max="6655" width="8.85546875" style="33" customWidth="1"/>
    <col min="6656" max="6656" width="60.42578125" style="33" customWidth="1"/>
    <col min="6657" max="6657" width="6" style="33" customWidth="1"/>
    <col min="6658" max="6661" width="12.5703125" style="33" customWidth="1"/>
    <col min="6662" max="6664" width="9.140625" style="33"/>
    <col min="6665" max="6665" width="15" style="33" customWidth="1"/>
    <col min="6666" max="6906" width="9.140625" style="33"/>
    <col min="6907" max="6908" width="11.5703125" style="33" customWidth="1"/>
    <col min="6909" max="6909" width="20" style="33" customWidth="1"/>
    <col min="6910" max="6910" width="12.42578125" style="33" customWidth="1"/>
    <col min="6911" max="6911" width="8.85546875" style="33" customWidth="1"/>
    <col min="6912" max="6912" width="60.42578125" style="33" customWidth="1"/>
    <col min="6913" max="6913" width="6" style="33" customWidth="1"/>
    <col min="6914" max="6917" width="12.5703125" style="33" customWidth="1"/>
    <col min="6918" max="6920" width="9.140625" style="33"/>
    <col min="6921" max="6921" width="15" style="33" customWidth="1"/>
    <col min="6922" max="7162" width="9.140625" style="33"/>
    <col min="7163" max="7164" width="11.5703125" style="33" customWidth="1"/>
    <col min="7165" max="7165" width="20" style="33" customWidth="1"/>
    <col min="7166" max="7166" width="12.42578125" style="33" customWidth="1"/>
    <col min="7167" max="7167" width="8.85546875" style="33" customWidth="1"/>
    <col min="7168" max="7168" width="60.42578125" style="33" customWidth="1"/>
    <col min="7169" max="7169" width="6" style="33" customWidth="1"/>
    <col min="7170" max="7173" width="12.5703125" style="33" customWidth="1"/>
    <col min="7174" max="7176" width="9.140625" style="33"/>
    <col min="7177" max="7177" width="15" style="33" customWidth="1"/>
    <col min="7178" max="7418" width="9.140625" style="33"/>
    <col min="7419" max="7420" width="11.5703125" style="33" customWidth="1"/>
    <col min="7421" max="7421" width="20" style="33" customWidth="1"/>
    <col min="7422" max="7422" width="12.42578125" style="33" customWidth="1"/>
    <col min="7423" max="7423" width="8.85546875" style="33" customWidth="1"/>
    <col min="7424" max="7424" width="60.42578125" style="33" customWidth="1"/>
    <col min="7425" max="7425" width="6" style="33" customWidth="1"/>
    <col min="7426" max="7429" width="12.5703125" style="33" customWidth="1"/>
    <col min="7430" max="7432" width="9.140625" style="33"/>
    <col min="7433" max="7433" width="15" style="33" customWidth="1"/>
    <col min="7434" max="7674" width="9.140625" style="33"/>
    <col min="7675" max="7676" width="11.5703125" style="33" customWidth="1"/>
    <col min="7677" max="7677" width="20" style="33" customWidth="1"/>
    <col min="7678" max="7678" width="12.42578125" style="33" customWidth="1"/>
    <col min="7679" max="7679" width="8.85546875" style="33" customWidth="1"/>
    <col min="7680" max="7680" width="60.42578125" style="33" customWidth="1"/>
    <col min="7681" max="7681" width="6" style="33" customWidth="1"/>
    <col min="7682" max="7685" width="12.5703125" style="33" customWidth="1"/>
    <col min="7686" max="7688" width="9.140625" style="33"/>
    <col min="7689" max="7689" width="15" style="33" customWidth="1"/>
    <col min="7690" max="7930" width="9.140625" style="33"/>
    <col min="7931" max="7932" width="11.5703125" style="33" customWidth="1"/>
    <col min="7933" max="7933" width="20" style="33" customWidth="1"/>
    <col min="7934" max="7934" width="12.42578125" style="33" customWidth="1"/>
    <col min="7935" max="7935" width="8.85546875" style="33" customWidth="1"/>
    <col min="7936" max="7936" width="60.42578125" style="33" customWidth="1"/>
    <col min="7937" max="7937" width="6" style="33" customWidth="1"/>
    <col min="7938" max="7941" width="12.5703125" style="33" customWidth="1"/>
    <col min="7942" max="7944" width="9.140625" style="33"/>
    <col min="7945" max="7945" width="15" style="33" customWidth="1"/>
    <col min="7946" max="8186" width="9.140625" style="33"/>
    <col min="8187" max="8188" width="11.5703125" style="33" customWidth="1"/>
    <col min="8189" max="8189" width="20" style="33" customWidth="1"/>
    <col min="8190" max="8190" width="12.42578125" style="33" customWidth="1"/>
    <col min="8191" max="8191" width="8.85546875" style="33" customWidth="1"/>
    <col min="8192" max="8192" width="60.42578125" style="33" customWidth="1"/>
    <col min="8193" max="8193" width="6" style="33" customWidth="1"/>
    <col min="8194" max="8197" width="12.5703125" style="33" customWidth="1"/>
    <col min="8198" max="8200" width="9.140625" style="33"/>
    <col min="8201" max="8201" width="15" style="33" customWidth="1"/>
    <col min="8202" max="8442" width="9.140625" style="33"/>
    <col min="8443" max="8444" width="11.5703125" style="33" customWidth="1"/>
    <col min="8445" max="8445" width="20" style="33" customWidth="1"/>
    <col min="8446" max="8446" width="12.42578125" style="33" customWidth="1"/>
    <col min="8447" max="8447" width="8.85546875" style="33" customWidth="1"/>
    <col min="8448" max="8448" width="60.42578125" style="33" customWidth="1"/>
    <col min="8449" max="8449" width="6" style="33" customWidth="1"/>
    <col min="8450" max="8453" width="12.5703125" style="33" customWidth="1"/>
    <col min="8454" max="8456" width="9.140625" style="33"/>
    <col min="8457" max="8457" width="15" style="33" customWidth="1"/>
    <col min="8458" max="8698" width="9.140625" style="33"/>
    <col min="8699" max="8700" width="11.5703125" style="33" customWidth="1"/>
    <col min="8701" max="8701" width="20" style="33" customWidth="1"/>
    <col min="8702" max="8702" width="12.42578125" style="33" customWidth="1"/>
    <col min="8703" max="8703" width="8.85546875" style="33" customWidth="1"/>
    <col min="8704" max="8704" width="60.42578125" style="33" customWidth="1"/>
    <col min="8705" max="8705" width="6" style="33" customWidth="1"/>
    <col min="8706" max="8709" width="12.5703125" style="33" customWidth="1"/>
    <col min="8710" max="8712" width="9.140625" style="33"/>
    <col min="8713" max="8713" width="15" style="33" customWidth="1"/>
    <col min="8714" max="8954" width="9.140625" style="33"/>
    <col min="8955" max="8956" width="11.5703125" style="33" customWidth="1"/>
    <col min="8957" max="8957" width="20" style="33" customWidth="1"/>
    <col min="8958" max="8958" width="12.42578125" style="33" customWidth="1"/>
    <col min="8959" max="8959" width="8.85546875" style="33" customWidth="1"/>
    <col min="8960" max="8960" width="60.42578125" style="33" customWidth="1"/>
    <col min="8961" max="8961" width="6" style="33" customWidth="1"/>
    <col min="8962" max="8965" width="12.5703125" style="33" customWidth="1"/>
    <col min="8966" max="8968" width="9.140625" style="33"/>
    <col min="8969" max="8969" width="15" style="33" customWidth="1"/>
    <col min="8970" max="9210" width="9.140625" style="33"/>
    <col min="9211" max="9212" width="11.5703125" style="33" customWidth="1"/>
    <col min="9213" max="9213" width="20" style="33" customWidth="1"/>
    <col min="9214" max="9214" width="12.42578125" style="33" customWidth="1"/>
    <col min="9215" max="9215" width="8.85546875" style="33" customWidth="1"/>
    <col min="9216" max="9216" width="60.42578125" style="33" customWidth="1"/>
    <col min="9217" max="9217" width="6" style="33" customWidth="1"/>
    <col min="9218" max="9221" width="12.5703125" style="33" customWidth="1"/>
    <col min="9222" max="9224" width="9.140625" style="33"/>
    <col min="9225" max="9225" width="15" style="33" customWidth="1"/>
    <col min="9226" max="9466" width="9.140625" style="33"/>
    <col min="9467" max="9468" width="11.5703125" style="33" customWidth="1"/>
    <col min="9469" max="9469" width="20" style="33" customWidth="1"/>
    <col min="9470" max="9470" width="12.42578125" style="33" customWidth="1"/>
    <col min="9471" max="9471" width="8.85546875" style="33" customWidth="1"/>
    <col min="9472" max="9472" width="60.42578125" style="33" customWidth="1"/>
    <col min="9473" max="9473" width="6" style="33" customWidth="1"/>
    <col min="9474" max="9477" width="12.5703125" style="33" customWidth="1"/>
    <col min="9478" max="9480" width="9.140625" style="33"/>
    <col min="9481" max="9481" width="15" style="33" customWidth="1"/>
    <col min="9482" max="9722" width="9.140625" style="33"/>
    <col min="9723" max="9724" width="11.5703125" style="33" customWidth="1"/>
    <col min="9725" max="9725" width="20" style="33" customWidth="1"/>
    <col min="9726" max="9726" width="12.42578125" style="33" customWidth="1"/>
    <col min="9727" max="9727" width="8.85546875" style="33" customWidth="1"/>
    <col min="9728" max="9728" width="60.42578125" style="33" customWidth="1"/>
    <col min="9729" max="9729" width="6" style="33" customWidth="1"/>
    <col min="9730" max="9733" width="12.5703125" style="33" customWidth="1"/>
    <col min="9734" max="9736" width="9.140625" style="33"/>
    <col min="9737" max="9737" width="15" style="33" customWidth="1"/>
    <col min="9738" max="9978" width="9.140625" style="33"/>
    <col min="9979" max="9980" width="11.5703125" style="33" customWidth="1"/>
    <col min="9981" max="9981" width="20" style="33" customWidth="1"/>
    <col min="9982" max="9982" width="12.42578125" style="33" customWidth="1"/>
    <col min="9983" max="9983" width="8.85546875" style="33" customWidth="1"/>
    <col min="9984" max="9984" width="60.42578125" style="33" customWidth="1"/>
    <col min="9985" max="9985" width="6" style="33" customWidth="1"/>
    <col min="9986" max="9989" width="12.5703125" style="33" customWidth="1"/>
    <col min="9990" max="9992" width="9.140625" style="33"/>
    <col min="9993" max="9993" width="15" style="33" customWidth="1"/>
    <col min="9994" max="10234" width="9.140625" style="33"/>
    <col min="10235" max="10236" width="11.5703125" style="33" customWidth="1"/>
    <col min="10237" max="10237" width="20" style="33" customWidth="1"/>
    <col min="10238" max="10238" width="12.42578125" style="33" customWidth="1"/>
    <col min="10239" max="10239" width="8.85546875" style="33" customWidth="1"/>
    <col min="10240" max="10240" width="60.42578125" style="33" customWidth="1"/>
    <col min="10241" max="10241" width="6" style="33" customWidth="1"/>
    <col min="10242" max="10245" width="12.5703125" style="33" customWidth="1"/>
    <col min="10246" max="10248" width="9.140625" style="33"/>
    <col min="10249" max="10249" width="15" style="33" customWidth="1"/>
    <col min="10250" max="10490" width="9.140625" style="33"/>
    <col min="10491" max="10492" width="11.5703125" style="33" customWidth="1"/>
    <col min="10493" max="10493" width="20" style="33" customWidth="1"/>
    <col min="10494" max="10494" width="12.42578125" style="33" customWidth="1"/>
    <col min="10495" max="10495" width="8.85546875" style="33" customWidth="1"/>
    <col min="10496" max="10496" width="60.42578125" style="33" customWidth="1"/>
    <col min="10497" max="10497" width="6" style="33" customWidth="1"/>
    <col min="10498" max="10501" width="12.5703125" style="33" customWidth="1"/>
    <col min="10502" max="10504" width="9.140625" style="33"/>
    <col min="10505" max="10505" width="15" style="33" customWidth="1"/>
    <col min="10506" max="10746" width="9.140625" style="33"/>
    <col min="10747" max="10748" width="11.5703125" style="33" customWidth="1"/>
    <col min="10749" max="10749" width="20" style="33" customWidth="1"/>
    <col min="10750" max="10750" width="12.42578125" style="33" customWidth="1"/>
    <col min="10751" max="10751" width="8.85546875" style="33" customWidth="1"/>
    <col min="10752" max="10752" width="60.42578125" style="33" customWidth="1"/>
    <col min="10753" max="10753" width="6" style="33" customWidth="1"/>
    <col min="10754" max="10757" width="12.5703125" style="33" customWidth="1"/>
    <col min="10758" max="10760" width="9.140625" style="33"/>
    <col min="10761" max="10761" width="15" style="33" customWidth="1"/>
    <col min="10762" max="11002" width="9.140625" style="33"/>
    <col min="11003" max="11004" width="11.5703125" style="33" customWidth="1"/>
    <col min="11005" max="11005" width="20" style="33" customWidth="1"/>
    <col min="11006" max="11006" width="12.42578125" style="33" customWidth="1"/>
    <col min="11007" max="11007" width="8.85546875" style="33" customWidth="1"/>
    <col min="11008" max="11008" width="60.42578125" style="33" customWidth="1"/>
    <col min="11009" max="11009" width="6" style="33" customWidth="1"/>
    <col min="11010" max="11013" width="12.5703125" style="33" customWidth="1"/>
    <col min="11014" max="11016" width="9.140625" style="33"/>
    <col min="11017" max="11017" width="15" style="33" customWidth="1"/>
    <col min="11018" max="11258" width="9.140625" style="33"/>
    <col min="11259" max="11260" width="11.5703125" style="33" customWidth="1"/>
    <col min="11261" max="11261" width="20" style="33" customWidth="1"/>
    <col min="11262" max="11262" width="12.42578125" style="33" customWidth="1"/>
    <col min="11263" max="11263" width="8.85546875" style="33" customWidth="1"/>
    <col min="11264" max="11264" width="60.42578125" style="33" customWidth="1"/>
    <col min="11265" max="11265" width="6" style="33" customWidth="1"/>
    <col min="11266" max="11269" width="12.5703125" style="33" customWidth="1"/>
    <col min="11270" max="11272" width="9.140625" style="33"/>
    <col min="11273" max="11273" width="15" style="33" customWidth="1"/>
    <col min="11274" max="11514" width="9.140625" style="33"/>
    <col min="11515" max="11516" width="11.5703125" style="33" customWidth="1"/>
    <col min="11517" max="11517" width="20" style="33" customWidth="1"/>
    <col min="11518" max="11518" width="12.42578125" style="33" customWidth="1"/>
    <col min="11519" max="11519" width="8.85546875" style="33" customWidth="1"/>
    <col min="11520" max="11520" width="60.42578125" style="33" customWidth="1"/>
    <col min="11521" max="11521" width="6" style="33" customWidth="1"/>
    <col min="11522" max="11525" width="12.5703125" style="33" customWidth="1"/>
    <col min="11526" max="11528" width="9.140625" style="33"/>
    <col min="11529" max="11529" width="15" style="33" customWidth="1"/>
    <col min="11530" max="11770" width="9.140625" style="33"/>
    <col min="11771" max="11772" width="11.5703125" style="33" customWidth="1"/>
    <col min="11773" max="11773" width="20" style="33" customWidth="1"/>
    <col min="11774" max="11774" width="12.42578125" style="33" customWidth="1"/>
    <col min="11775" max="11775" width="8.85546875" style="33" customWidth="1"/>
    <col min="11776" max="11776" width="60.42578125" style="33" customWidth="1"/>
    <col min="11777" max="11777" width="6" style="33" customWidth="1"/>
    <col min="11778" max="11781" width="12.5703125" style="33" customWidth="1"/>
    <col min="11782" max="11784" width="9.140625" style="33"/>
    <col min="11785" max="11785" width="15" style="33" customWidth="1"/>
    <col min="11786" max="12026" width="9.140625" style="33"/>
    <col min="12027" max="12028" width="11.5703125" style="33" customWidth="1"/>
    <col min="12029" max="12029" width="20" style="33" customWidth="1"/>
    <col min="12030" max="12030" width="12.42578125" style="33" customWidth="1"/>
    <col min="12031" max="12031" width="8.85546875" style="33" customWidth="1"/>
    <col min="12032" max="12032" width="60.42578125" style="33" customWidth="1"/>
    <col min="12033" max="12033" width="6" style="33" customWidth="1"/>
    <col min="12034" max="12037" width="12.5703125" style="33" customWidth="1"/>
    <col min="12038" max="12040" width="9.140625" style="33"/>
    <col min="12041" max="12041" width="15" style="33" customWidth="1"/>
    <col min="12042" max="12282" width="9.140625" style="33"/>
    <col min="12283" max="12284" width="11.5703125" style="33" customWidth="1"/>
    <col min="12285" max="12285" width="20" style="33" customWidth="1"/>
    <col min="12286" max="12286" width="12.42578125" style="33" customWidth="1"/>
    <col min="12287" max="12287" width="8.85546875" style="33" customWidth="1"/>
    <col min="12288" max="12288" width="60.42578125" style="33" customWidth="1"/>
    <col min="12289" max="12289" width="6" style="33" customWidth="1"/>
    <col min="12290" max="12293" width="12.5703125" style="33" customWidth="1"/>
    <col min="12294" max="12296" width="9.140625" style="33"/>
    <col min="12297" max="12297" width="15" style="33" customWidth="1"/>
    <col min="12298" max="12538" width="9.140625" style="33"/>
    <col min="12539" max="12540" width="11.5703125" style="33" customWidth="1"/>
    <col min="12541" max="12541" width="20" style="33" customWidth="1"/>
    <col min="12542" max="12542" width="12.42578125" style="33" customWidth="1"/>
    <col min="12543" max="12543" width="8.85546875" style="33" customWidth="1"/>
    <col min="12544" max="12544" width="60.42578125" style="33" customWidth="1"/>
    <col min="12545" max="12545" width="6" style="33" customWidth="1"/>
    <col min="12546" max="12549" width="12.5703125" style="33" customWidth="1"/>
    <col min="12550" max="12552" width="9.140625" style="33"/>
    <col min="12553" max="12553" width="15" style="33" customWidth="1"/>
    <col min="12554" max="12794" width="9.140625" style="33"/>
    <col min="12795" max="12796" width="11.5703125" style="33" customWidth="1"/>
    <col min="12797" max="12797" width="20" style="33" customWidth="1"/>
    <col min="12798" max="12798" width="12.42578125" style="33" customWidth="1"/>
    <col min="12799" max="12799" width="8.85546875" style="33" customWidth="1"/>
    <col min="12800" max="12800" width="60.42578125" style="33" customWidth="1"/>
    <col min="12801" max="12801" width="6" style="33" customWidth="1"/>
    <col min="12802" max="12805" width="12.5703125" style="33" customWidth="1"/>
    <col min="12806" max="12808" width="9.140625" style="33"/>
    <col min="12809" max="12809" width="15" style="33" customWidth="1"/>
    <col min="12810" max="13050" width="9.140625" style="33"/>
    <col min="13051" max="13052" width="11.5703125" style="33" customWidth="1"/>
    <col min="13053" max="13053" width="20" style="33" customWidth="1"/>
    <col min="13054" max="13054" width="12.42578125" style="33" customWidth="1"/>
    <col min="13055" max="13055" width="8.85546875" style="33" customWidth="1"/>
    <col min="13056" max="13056" width="60.42578125" style="33" customWidth="1"/>
    <col min="13057" max="13057" width="6" style="33" customWidth="1"/>
    <col min="13058" max="13061" width="12.5703125" style="33" customWidth="1"/>
    <col min="13062" max="13064" width="9.140625" style="33"/>
    <col min="13065" max="13065" width="15" style="33" customWidth="1"/>
    <col min="13066" max="13306" width="9.140625" style="33"/>
    <col min="13307" max="13308" width="11.5703125" style="33" customWidth="1"/>
    <col min="13309" max="13309" width="20" style="33" customWidth="1"/>
    <col min="13310" max="13310" width="12.42578125" style="33" customWidth="1"/>
    <col min="13311" max="13311" width="8.85546875" style="33" customWidth="1"/>
    <col min="13312" max="13312" width="60.42578125" style="33" customWidth="1"/>
    <col min="13313" max="13313" width="6" style="33" customWidth="1"/>
    <col min="13314" max="13317" width="12.5703125" style="33" customWidth="1"/>
    <col min="13318" max="13320" width="9.140625" style="33"/>
    <col min="13321" max="13321" width="15" style="33" customWidth="1"/>
    <col min="13322" max="13562" width="9.140625" style="33"/>
    <col min="13563" max="13564" width="11.5703125" style="33" customWidth="1"/>
    <col min="13565" max="13565" width="20" style="33" customWidth="1"/>
    <col min="13566" max="13566" width="12.42578125" style="33" customWidth="1"/>
    <col min="13567" max="13567" width="8.85546875" style="33" customWidth="1"/>
    <col min="13568" max="13568" width="60.42578125" style="33" customWidth="1"/>
    <col min="13569" max="13569" width="6" style="33" customWidth="1"/>
    <col min="13570" max="13573" width="12.5703125" style="33" customWidth="1"/>
    <col min="13574" max="13576" width="9.140625" style="33"/>
    <col min="13577" max="13577" width="15" style="33" customWidth="1"/>
    <col min="13578" max="13818" width="9.140625" style="33"/>
    <col min="13819" max="13820" width="11.5703125" style="33" customWidth="1"/>
    <col min="13821" max="13821" width="20" style="33" customWidth="1"/>
    <col min="13822" max="13822" width="12.42578125" style="33" customWidth="1"/>
    <col min="13823" max="13823" width="8.85546875" style="33" customWidth="1"/>
    <col min="13824" max="13824" width="60.42578125" style="33" customWidth="1"/>
    <col min="13825" max="13825" width="6" style="33" customWidth="1"/>
    <col min="13826" max="13829" width="12.5703125" style="33" customWidth="1"/>
    <col min="13830" max="13832" width="9.140625" style="33"/>
    <col min="13833" max="13833" width="15" style="33" customWidth="1"/>
    <col min="13834" max="14074" width="9.140625" style="33"/>
    <col min="14075" max="14076" width="11.5703125" style="33" customWidth="1"/>
    <col min="14077" max="14077" width="20" style="33" customWidth="1"/>
    <col min="14078" max="14078" width="12.42578125" style="33" customWidth="1"/>
    <col min="14079" max="14079" width="8.85546875" style="33" customWidth="1"/>
    <col min="14080" max="14080" width="60.42578125" style="33" customWidth="1"/>
    <col min="14081" max="14081" width="6" style="33" customWidth="1"/>
    <col min="14082" max="14085" width="12.5703125" style="33" customWidth="1"/>
    <col min="14086" max="14088" width="9.140625" style="33"/>
    <col min="14089" max="14089" width="15" style="33" customWidth="1"/>
    <col min="14090" max="14330" width="9.140625" style="33"/>
    <col min="14331" max="14332" width="11.5703125" style="33" customWidth="1"/>
    <col min="14333" max="14333" width="20" style="33" customWidth="1"/>
    <col min="14334" max="14334" width="12.42578125" style="33" customWidth="1"/>
    <col min="14335" max="14335" width="8.85546875" style="33" customWidth="1"/>
    <col min="14336" max="14336" width="60.42578125" style="33" customWidth="1"/>
    <col min="14337" max="14337" width="6" style="33" customWidth="1"/>
    <col min="14338" max="14341" width="12.5703125" style="33" customWidth="1"/>
    <col min="14342" max="14344" width="9.140625" style="33"/>
    <col min="14345" max="14345" width="15" style="33" customWidth="1"/>
    <col min="14346" max="14586" width="9.140625" style="33"/>
    <col min="14587" max="14588" width="11.5703125" style="33" customWidth="1"/>
    <col min="14589" max="14589" width="20" style="33" customWidth="1"/>
    <col min="14590" max="14590" width="12.42578125" style="33" customWidth="1"/>
    <col min="14591" max="14591" width="8.85546875" style="33" customWidth="1"/>
    <col min="14592" max="14592" width="60.42578125" style="33" customWidth="1"/>
    <col min="14593" max="14593" width="6" style="33" customWidth="1"/>
    <col min="14594" max="14597" width="12.5703125" style="33" customWidth="1"/>
    <col min="14598" max="14600" width="9.140625" style="33"/>
    <col min="14601" max="14601" width="15" style="33" customWidth="1"/>
    <col min="14602" max="14842" width="9.140625" style="33"/>
    <col min="14843" max="14844" width="11.5703125" style="33" customWidth="1"/>
    <col min="14845" max="14845" width="20" style="33" customWidth="1"/>
    <col min="14846" max="14846" width="12.42578125" style="33" customWidth="1"/>
    <col min="14847" max="14847" width="8.85546875" style="33" customWidth="1"/>
    <col min="14848" max="14848" width="60.42578125" style="33" customWidth="1"/>
    <col min="14849" max="14849" width="6" style="33" customWidth="1"/>
    <col min="14850" max="14853" width="12.5703125" style="33" customWidth="1"/>
    <col min="14854" max="14856" width="9.140625" style="33"/>
    <col min="14857" max="14857" width="15" style="33" customWidth="1"/>
    <col min="14858" max="15098" width="9.140625" style="33"/>
    <col min="15099" max="15100" width="11.5703125" style="33" customWidth="1"/>
    <col min="15101" max="15101" width="20" style="33" customWidth="1"/>
    <col min="15102" max="15102" width="12.42578125" style="33" customWidth="1"/>
    <col min="15103" max="15103" width="8.85546875" style="33" customWidth="1"/>
    <col min="15104" max="15104" width="60.42578125" style="33" customWidth="1"/>
    <col min="15105" max="15105" width="6" style="33" customWidth="1"/>
    <col min="15106" max="15109" width="12.5703125" style="33" customWidth="1"/>
    <col min="15110" max="15112" width="9.140625" style="33"/>
    <col min="15113" max="15113" width="15" style="33" customWidth="1"/>
    <col min="15114" max="15354" width="9.140625" style="33"/>
    <col min="15355" max="15356" width="11.5703125" style="33" customWidth="1"/>
    <col min="15357" max="15357" width="20" style="33" customWidth="1"/>
    <col min="15358" max="15358" width="12.42578125" style="33" customWidth="1"/>
    <col min="15359" max="15359" width="8.85546875" style="33" customWidth="1"/>
    <col min="15360" max="15360" width="60.42578125" style="33" customWidth="1"/>
    <col min="15361" max="15361" width="6" style="33" customWidth="1"/>
    <col min="15362" max="15365" width="12.5703125" style="33" customWidth="1"/>
    <col min="15366" max="15368" width="9.140625" style="33"/>
    <col min="15369" max="15369" width="15" style="33" customWidth="1"/>
    <col min="15370" max="15610" width="9.140625" style="33"/>
    <col min="15611" max="15612" width="11.5703125" style="33" customWidth="1"/>
    <col min="15613" max="15613" width="20" style="33" customWidth="1"/>
    <col min="15614" max="15614" width="12.42578125" style="33" customWidth="1"/>
    <col min="15615" max="15615" width="8.85546875" style="33" customWidth="1"/>
    <col min="15616" max="15616" width="60.42578125" style="33" customWidth="1"/>
    <col min="15617" max="15617" width="6" style="33" customWidth="1"/>
    <col min="15618" max="15621" width="12.5703125" style="33" customWidth="1"/>
    <col min="15622" max="15624" width="9.140625" style="33"/>
    <col min="15625" max="15625" width="15" style="33" customWidth="1"/>
    <col min="15626" max="15866" width="9.140625" style="33"/>
    <col min="15867" max="15868" width="11.5703125" style="33" customWidth="1"/>
    <col min="15869" max="15869" width="20" style="33" customWidth="1"/>
    <col min="15870" max="15870" width="12.42578125" style="33" customWidth="1"/>
    <col min="15871" max="15871" width="8.85546875" style="33" customWidth="1"/>
    <col min="15872" max="15872" width="60.42578125" style="33" customWidth="1"/>
    <col min="15873" max="15873" width="6" style="33" customWidth="1"/>
    <col min="15874" max="15877" width="12.5703125" style="33" customWidth="1"/>
    <col min="15878" max="15880" width="9.140625" style="33"/>
    <col min="15881" max="15881" width="15" style="33" customWidth="1"/>
    <col min="15882" max="16122" width="9.140625" style="33"/>
    <col min="16123" max="16124" width="11.5703125" style="33" customWidth="1"/>
    <col min="16125" max="16125" width="20" style="33" customWidth="1"/>
    <col min="16126" max="16126" width="12.42578125" style="33" customWidth="1"/>
    <col min="16127" max="16127" width="8.85546875" style="33" customWidth="1"/>
    <col min="16128" max="16128" width="60.42578125" style="33" customWidth="1"/>
    <col min="16129" max="16129" width="6" style="33" customWidth="1"/>
    <col min="16130" max="16133" width="12.5703125" style="33" customWidth="1"/>
    <col min="16134" max="16136" width="9.140625" style="33"/>
    <col min="16137" max="16137" width="15" style="33" customWidth="1"/>
    <col min="16138" max="16377" width="9.140625" style="33"/>
    <col min="16378" max="16378" width="9.140625" style="33" customWidth="1"/>
    <col min="16379" max="16384" width="9.140625" style="33"/>
  </cols>
  <sheetData>
    <row r="1" spans="2:31">
      <c r="B1" s="30"/>
      <c r="C1" s="83"/>
      <c r="D1" s="32"/>
      <c r="E1" s="32"/>
      <c r="F1" s="32"/>
      <c r="G1" s="32"/>
      <c r="I1" s="30"/>
    </row>
    <row r="2" spans="2:31">
      <c r="B2" s="30"/>
      <c r="C2" s="83"/>
      <c r="D2" s="32"/>
      <c r="E2" s="32"/>
      <c r="F2" s="32"/>
      <c r="G2" s="32"/>
      <c r="H2" s="38" t="s">
        <v>8</v>
      </c>
      <c r="I2" s="30"/>
    </row>
    <row r="3" spans="2:31" ht="18">
      <c r="B3" s="57" t="s">
        <v>1070</v>
      </c>
      <c r="C3" s="84"/>
      <c r="D3" s="46"/>
      <c r="E3" s="46"/>
      <c r="F3" s="46"/>
      <c r="G3" s="46"/>
      <c r="H3" s="48"/>
      <c r="I3" s="47"/>
      <c r="J3" s="59" t="s">
        <v>1064</v>
      </c>
      <c r="K3" s="60">
        <v>44593</v>
      </c>
      <c r="L3" s="60"/>
      <c r="M3" s="60"/>
      <c r="N3" s="60"/>
      <c r="O3" s="60"/>
    </row>
    <row r="4" spans="2:31" ht="14.25" customHeight="1">
      <c r="B4" s="58" t="s">
        <v>1069</v>
      </c>
      <c r="C4" s="84"/>
      <c r="D4" s="49"/>
      <c r="E4" s="50"/>
      <c r="F4" s="50"/>
      <c r="G4" s="50"/>
      <c r="H4" s="51"/>
      <c r="I4" s="47"/>
      <c r="J4" s="59" t="s">
        <v>1065</v>
      </c>
      <c r="K4" s="61" t="s">
        <v>1066</v>
      </c>
      <c r="L4" s="61"/>
      <c r="M4" s="61"/>
      <c r="N4" s="61"/>
      <c r="O4" s="61"/>
      <c r="P4" s="36"/>
      <c r="AE4" s="40"/>
    </row>
    <row r="5" spans="2:31" ht="14.25" customHeight="1">
      <c r="B5" s="58"/>
      <c r="C5" s="84"/>
      <c r="D5" s="49"/>
      <c r="E5" s="50"/>
      <c r="F5" s="50"/>
      <c r="G5" s="50"/>
      <c r="H5" s="51"/>
      <c r="I5" s="47"/>
      <c r="J5" s="59"/>
      <c r="K5" s="61"/>
      <c r="L5" s="61"/>
      <c r="M5" s="61"/>
      <c r="N5" s="61"/>
      <c r="O5" s="61"/>
      <c r="P5" s="36"/>
      <c r="AE5" s="40"/>
    </row>
    <row r="6" spans="2:31">
      <c r="B6" s="55"/>
      <c r="C6" s="55"/>
      <c r="D6" s="55"/>
      <c r="E6" s="55"/>
      <c r="F6" s="55"/>
      <c r="G6" s="55"/>
      <c r="H6" s="62" t="s">
        <v>884</v>
      </c>
      <c r="I6" s="55"/>
      <c r="J6" s="90" t="s">
        <v>1071</v>
      </c>
      <c r="K6" s="90"/>
      <c r="L6" s="90"/>
      <c r="M6" s="90"/>
      <c r="N6" s="90"/>
      <c r="O6" s="90"/>
      <c r="P6" s="54"/>
    </row>
    <row r="7" spans="2:31" ht="38.1" customHeight="1">
      <c r="B7" s="52" t="s">
        <v>47</v>
      </c>
      <c r="C7" s="52" t="s">
        <v>48</v>
      </c>
      <c r="D7" s="52" t="s">
        <v>49</v>
      </c>
      <c r="E7" s="52" t="s">
        <v>1068</v>
      </c>
      <c r="F7" s="82" t="s">
        <v>1329</v>
      </c>
      <c r="G7" s="82" t="s">
        <v>1330</v>
      </c>
      <c r="H7" s="52" t="s">
        <v>1331</v>
      </c>
      <c r="I7" s="52" t="s">
        <v>1067</v>
      </c>
      <c r="J7" s="91" t="s">
        <v>1601</v>
      </c>
      <c r="K7" s="91"/>
      <c r="L7" s="91" t="s">
        <v>1602</v>
      </c>
      <c r="M7" s="91"/>
      <c r="N7" s="91" t="s">
        <v>1603</v>
      </c>
      <c r="O7" s="91"/>
      <c r="P7" s="53" t="s">
        <v>958</v>
      </c>
    </row>
    <row r="8" spans="2:31" s="34" customFormat="1" ht="12" customHeight="1">
      <c r="B8" s="55"/>
      <c r="C8" s="55" t="s">
        <v>48</v>
      </c>
      <c r="D8" s="55" t="s">
        <v>49</v>
      </c>
      <c r="E8" s="55"/>
      <c r="F8" s="55"/>
      <c r="G8" s="55"/>
      <c r="H8" s="62" t="s">
        <v>50</v>
      </c>
      <c r="I8" s="55" t="s">
        <v>1067</v>
      </c>
      <c r="J8" s="92" t="s">
        <v>41</v>
      </c>
      <c r="K8" s="92" t="s">
        <v>42</v>
      </c>
      <c r="L8" s="92" t="s">
        <v>41</v>
      </c>
      <c r="M8" s="92" t="s">
        <v>42</v>
      </c>
      <c r="N8" s="92" t="s">
        <v>41</v>
      </c>
      <c r="O8" s="92" t="s">
        <v>42</v>
      </c>
      <c r="P8" s="54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2:31" ht="12" customHeight="1">
      <c r="B9" s="76" t="s">
        <v>47</v>
      </c>
      <c r="C9" s="55" t="s">
        <v>48</v>
      </c>
      <c r="D9" s="55" t="s">
        <v>49</v>
      </c>
      <c r="E9" s="55" t="s">
        <v>1068</v>
      </c>
      <c r="F9" s="55"/>
      <c r="G9" s="55"/>
      <c r="H9" s="62" t="s">
        <v>50</v>
      </c>
      <c r="I9" s="55" t="s">
        <v>1067</v>
      </c>
      <c r="J9" s="82"/>
      <c r="K9" s="82"/>
      <c r="L9" s="82"/>
      <c r="M9" s="82"/>
      <c r="N9" s="93"/>
      <c r="O9" s="93"/>
      <c r="P9" s="56"/>
      <c r="AD9" s="33"/>
    </row>
    <row r="10" spans="2:31" ht="12" customHeight="1">
      <c r="B10" s="43"/>
      <c r="C10" s="78" t="s">
        <v>1245</v>
      </c>
      <c r="D10" s="75" t="s">
        <v>1243</v>
      </c>
      <c r="E10" s="28" t="s">
        <v>1116</v>
      </c>
      <c r="F10" s="28">
        <v>60600</v>
      </c>
      <c r="G10" s="28" t="s">
        <v>1116</v>
      </c>
      <c r="H10" s="43" t="s">
        <v>1346</v>
      </c>
      <c r="I10" s="28" t="s">
        <v>1060</v>
      </c>
      <c r="J10" s="42">
        <v>458.33333333333337</v>
      </c>
      <c r="K10" s="42">
        <v>550</v>
      </c>
      <c r="L10" s="42">
        <v>491.66666666666669</v>
      </c>
      <c r="M10" s="42">
        <v>590</v>
      </c>
      <c r="N10" s="42">
        <v>516.66666666666674</v>
      </c>
      <c r="O10" s="42">
        <v>620</v>
      </c>
      <c r="P10" s="42"/>
    </row>
    <row r="11" spans="2:31" ht="12" customHeight="1">
      <c r="B11" s="43"/>
      <c r="C11" s="78" t="s">
        <v>1245</v>
      </c>
      <c r="D11" s="75" t="s">
        <v>1243</v>
      </c>
      <c r="E11" s="28" t="s">
        <v>1096</v>
      </c>
      <c r="F11" s="28">
        <v>60601</v>
      </c>
      <c r="G11" s="28" t="s">
        <v>1096</v>
      </c>
      <c r="H11" s="43" t="s">
        <v>1347</v>
      </c>
      <c r="I11" s="28" t="s">
        <v>1060</v>
      </c>
      <c r="J11" s="42">
        <v>291.66666666666669</v>
      </c>
      <c r="K11" s="42">
        <v>350</v>
      </c>
      <c r="L11" s="42">
        <v>308.33333333333337</v>
      </c>
      <c r="M11" s="42">
        <v>370</v>
      </c>
      <c r="N11" s="42">
        <v>325</v>
      </c>
      <c r="O11" s="42">
        <v>390</v>
      </c>
      <c r="P11" s="42"/>
    </row>
    <row r="12" spans="2:31" ht="12" customHeight="1">
      <c r="B12" s="43"/>
      <c r="C12" s="78" t="s">
        <v>1245</v>
      </c>
      <c r="D12" s="75" t="s">
        <v>1243</v>
      </c>
      <c r="E12" s="28" t="s">
        <v>1098</v>
      </c>
      <c r="F12" s="28">
        <v>60602</v>
      </c>
      <c r="G12" s="28" t="s">
        <v>1098</v>
      </c>
      <c r="H12" s="43" t="s">
        <v>1348</v>
      </c>
      <c r="I12" s="28" t="s">
        <v>1060</v>
      </c>
      <c r="J12" s="42">
        <v>291.66666666666669</v>
      </c>
      <c r="K12" s="42">
        <v>350</v>
      </c>
      <c r="L12" s="42">
        <v>308.33333333333337</v>
      </c>
      <c r="M12" s="42">
        <v>370</v>
      </c>
      <c r="N12" s="42">
        <v>325</v>
      </c>
      <c r="O12" s="42">
        <v>390</v>
      </c>
      <c r="P12" s="42"/>
    </row>
    <row r="13" spans="2:31" ht="12" customHeight="1">
      <c r="B13" s="43"/>
      <c r="C13" s="78" t="s">
        <v>1245</v>
      </c>
      <c r="D13" s="75" t="s">
        <v>1243</v>
      </c>
      <c r="E13" s="28" t="s">
        <v>1099</v>
      </c>
      <c r="F13" s="28">
        <v>60603</v>
      </c>
      <c r="G13" s="28" t="s">
        <v>1099</v>
      </c>
      <c r="H13" s="43" t="s">
        <v>1349</v>
      </c>
      <c r="I13" s="28" t="s">
        <v>1060</v>
      </c>
      <c r="J13" s="42">
        <v>291.66666666666669</v>
      </c>
      <c r="K13" s="42">
        <v>350</v>
      </c>
      <c r="L13" s="42">
        <v>308.33333333333337</v>
      </c>
      <c r="M13" s="42">
        <v>370</v>
      </c>
      <c r="N13" s="42">
        <v>325</v>
      </c>
      <c r="O13" s="42">
        <v>390</v>
      </c>
      <c r="P13" s="42"/>
    </row>
    <row r="14" spans="2:31" ht="12" customHeight="1">
      <c r="B14" s="43"/>
      <c r="C14" s="78" t="s">
        <v>1245</v>
      </c>
      <c r="D14" s="75" t="s">
        <v>1243</v>
      </c>
      <c r="E14" s="28" t="s">
        <v>1094</v>
      </c>
      <c r="F14" s="28">
        <v>60604</v>
      </c>
      <c r="G14" s="28" t="s">
        <v>1094</v>
      </c>
      <c r="H14" s="43" t="s">
        <v>1350</v>
      </c>
      <c r="I14" s="28" t="s">
        <v>1060</v>
      </c>
      <c r="J14" s="42">
        <v>291.66666666666669</v>
      </c>
      <c r="K14" s="42">
        <v>350</v>
      </c>
      <c r="L14" s="42">
        <v>308.33333333333337</v>
      </c>
      <c r="M14" s="42">
        <v>370</v>
      </c>
      <c r="N14" s="42">
        <v>325</v>
      </c>
      <c r="O14" s="42">
        <v>390</v>
      </c>
      <c r="P14" s="42"/>
    </row>
    <row r="15" spans="2:31" ht="12" customHeight="1">
      <c r="B15" s="43"/>
      <c r="C15" s="78" t="s">
        <v>1245</v>
      </c>
      <c r="D15" s="75" t="s">
        <v>1243</v>
      </c>
      <c r="E15" s="28" t="s">
        <v>1095</v>
      </c>
      <c r="F15" s="28">
        <v>60605</v>
      </c>
      <c r="G15" s="28" t="s">
        <v>1095</v>
      </c>
      <c r="H15" s="43" t="s">
        <v>1351</v>
      </c>
      <c r="I15" s="28" t="s">
        <v>1060</v>
      </c>
      <c r="J15" s="42">
        <v>291.66666666666669</v>
      </c>
      <c r="K15" s="42">
        <v>350</v>
      </c>
      <c r="L15" s="42">
        <v>308.33333333333337</v>
      </c>
      <c r="M15" s="42">
        <v>370</v>
      </c>
      <c r="N15" s="42">
        <v>325</v>
      </c>
      <c r="O15" s="42">
        <v>390</v>
      </c>
      <c r="P15" s="42"/>
    </row>
    <row r="16" spans="2:31" ht="12" customHeight="1">
      <c r="B16" s="43"/>
      <c r="C16" s="78" t="s">
        <v>1245</v>
      </c>
      <c r="D16" s="75" t="s">
        <v>1243</v>
      </c>
      <c r="E16" s="28" t="s">
        <v>1097</v>
      </c>
      <c r="F16" s="28">
        <v>60606</v>
      </c>
      <c r="G16" s="28" t="s">
        <v>1097</v>
      </c>
      <c r="H16" s="43" t="s">
        <v>1352</v>
      </c>
      <c r="I16" s="28" t="s">
        <v>1060</v>
      </c>
      <c r="J16" s="42">
        <v>291.66666666666669</v>
      </c>
      <c r="K16" s="42">
        <v>350</v>
      </c>
      <c r="L16" s="42">
        <v>308.33333333333337</v>
      </c>
      <c r="M16" s="42">
        <v>370</v>
      </c>
      <c r="N16" s="42">
        <v>325</v>
      </c>
      <c r="O16" s="42">
        <v>390</v>
      </c>
      <c r="P16" s="42"/>
    </row>
    <row r="17" spans="2:35" ht="12" customHeight="1">
      <c r="B17" s="43"/>
      <c r="C17" s="78" t="s">
        <v>1245</v>
      </c>
      <c r="D17" s="75" t="s">
        <v>1242</v>
      </c>
      <c r="E17" s="28" t="s">
        <v>1101</v>
      </c>
      <c r="F17" s="28">
        <v>60594</v>
      </c>
      <c r="G17" s="28" t="s">
        <v>1101</v>
      </c>
      <c r="H17" s="43" t="s">
        <v>1332</v>
      </c>
      <c r="I17" s="28" t="s">
        <v>1060</v>
      </c>
      <c r="J17" s="42">
        <v>333.33333333333337</v>
      </c>
      <c r="K17" s="42">
        <v>400</v>
      </c>
      <c r="L17" s="42">
        <v>358.33333333333337</v>
      </c>
      <c r="M17" s="42">
        <v>430</v>
      </c>
      <c r="N17" s="42">
        <v>375</v>
      </c>
      <c r="O17" s="42">
        <v>450</v>
      </c>
      <c r="P17" s="42"/>
    </row>
    <row r="18" spans="2:35">
      <c r="B18" s="43"/>
      <c r="C18" s="78" t="s">
        <v>1245</v>
      </c>
      <c r="D18" s="75" t="s">
        <v>1242</v>
      </c>
      <c r="E18" s="28" t="s">
        <v>1102</v>
      </c>
      <c r="F18" s="28">
        <v>60595</v>
      </c>
      <c r="G18" s="28" t="s">
        <v>1102</v>
      </c>
      <c r="H18" s="43" t="s">
        <v>1333</v>
      </c>
      <c r="I18" s="28" t="s">
        <v>1060</v>
      </c>
      <c r="J18" s="42">
        <v>333.33333333333337</v>
      </c>
      <c r="K18" s="42">
        <v>400</v>
      </c>
      <c r="L18" s="42">
        <v>358.33333333333337</v>
      </c>
      <c r="M18" s="42">
        <v>430</v>
      </c>
      <c r="N18" s="42">
        <v>375</v>
      </c>
      <c r="O18" s="42">
        <v>450</v>
      </c>
      <c r="P18" s="42"/>
    </row>
    <row r="19" spans="2:35">
      <c r="B19" s="43"/>
      <c r="C19" s="78" t="s">
        <v>1245</v>
      </c>
      <c r="D19" s="75" t="s">
        <v>1242</v>
      </c>
      <c r="E19" s="28" t="s">
        <v>1103</v>
      </c>
      <c r="F19" s="28">
        <v>60596</v>
      </c>
      <c r="G19" s="28" t="s">
        <v>1103</v>
      </c>
      <c r="H19" s="43" t="s">
        <v>1334</v>
      </c>
      <c r="I19" s="28" t="s">
        <v>1060</v>
      </c>
      <c r="J19" s="42">
        <v>333.33333333333337</v>
      </c>
      <c r="K19" s="42">
        <v>400</v>
      </c>
      <c r="L19" s="42">
        <v>358.33333333333337</v>
      </c>
      <c r="M19" s="42">
        <v>430</v>
      </c>
      <c r="N19" s="42">
        <v>375</v>
      </c>
      <c r="O19" s="42">
        <v>450</v>
      </c>
      <c r="P19" s="42"/>
    </row>
    <row r="20" spans="2:35">
      <c r="B20" s="43"/>
      <c r="C20" s="78" t="s">
        <v>1245</v>
      </c>
      <c r="D20" s="75" t="s">
        <v>1242</v>
      </c>
      <c r="E20" s="28" t="s">
        <v>1100</v>
      </c>
      <c r="F20" s="28">
        <v>60597</v>
      </c>
      <c r="G20" s="28" t="s">
        <v>1100</v>
      </c>
      <c r="H20" s="43" t="s">
        <v>1335</v>
      </c>
      <c r="I20" s="28" t="s">
        <v>1060</v>
      </c>
      <c r="J20" s="42">
        <v>333.33333333333337</v>
      </c>
      <c r="K20" s="42">
        <v>400</v>
      </c>
      <c r="L20" s="42">
        <v>358.33333333333337</v>
      </c>
      <c r="M20" s="42">
        <v>430</v>
      </c>
      <c r="N20" s="42">
        <v>375</v>
      </c>
      <c r="O20" s="42">
        <v>450</v>
      </c>
      <c r="P20" s="42"/>
    </row>
    <row r="21" spans="2:35">
      <c r="B21" s="43"/>
      <c r="C21" s="78" t="s">
        <v>1245</v>
      </c>
      <c r="D21" s="75" t="s">
        <v>1242</v>
      </c>
      <c r="E21" s="28" t="s">
        <v>1118</v>
      </c>
      <c r="F21" s="28">
        <v>60579</v>
      </c>
      <c r="G21" s="28" t="s">
        <v>1118</v>
      </c>
      <c r="H21" s="43" t="s">
        <v>1336</v>
      </c>
      <c r="I21" s="28" t="s">
        <v>1060</v>
      </c>
      <c r="J21" s="42">
        <v>666.66666666666674</v>
      </c>
      <c r="K21" s="42">
        <v>800</v>
      </c>
      <c r="L21" s="42">
        <v>716.66666666666674</v>
      </c>
      <c r="M21" s="42">
        <v>860</v>
      </c>
      <c r="N21" s="42">
        <v>750</v>
      </c>
      <c r="O21" s="42">
        <v>900</v>
      </c>
      <c r="P21" s="42"/>
    </row>
    <row r="22" spans="2:35">
      <c r="B22" s="43"/>
      <c r="C22" s="78" t="s">
        <v>1245</v>
      </c>
      <c r="D22" s="75" t="s">
        <v>1242</v>
      </c>
      <c r="E22" s="28" t="s">
        <v>1117</v>
      </c>
      <c r="F22" s="28">
        <v>60580</v>
      </c>
      <c r="G22" s="28" t="s">
        <v>1117</v>
      </c>
      <c r="H22" s="43" t="s">
        <v>1337</v>
      </c>
      <c r="I22" s="28" t="s">
        <v>1060</v>
      </c>
      <c r="J22" s="42">
        <v>666.66666666666674</v>
      </c>
      <c r="K22" s="42">
        <v>800</v>
      </c>
      <c r="L22" s="42">
        <v>716.66666666666674</v>
      </c>
      <c r="M22" s="42">
        <v>860</v>
      </c>
      <c r="N22" s="42">
        <v>750</v>
      </c>
      <c r="O22" s="42">
        <v>900</v>
      </c>
      <c r="P22" s="42"/>
    </row>
    <row r="23" spans="2:35">
      <c r="B23" s="43"/>
      <c r="C23" s="78" t="s">
        <v>1245</v>
      </c>
      <c r="D23" s="75" t="s">
        <v>1242</v>
      </c>
      <c r="E23" s="28" t="s">
        <v>1119</v>
      </c>
      <c r="F23" s="28">
        <v>60581</v>
      </c>
      <c r="G23" s="28" t="s">
        <v>1119</v>
      </c>
      <c r="H23" s="43" t="s">
        <v>1338</v>
      </c>
      <c r="I23" s="28" t="s">
        <v>1060</v>
      </c>
      <c r="J23" s="42">
        <v>666.66666666666674</v>
      </c>
      <c r="K23" s="42">
        <v>800</v>
      </c>
      <c r="L23" s="42">
        <v>716.66666666666674</v>
      </c>
      <c r="M23" s="42">
        <v>860</v>
      </c>
      <c r="N23" s="42">
        <v>750</v>
      </c>
      <c r="O23" s="42">
        <v>900</v>
      </c>
      <c r="P23" s="42"/>
    </row>
    <row r="24" spans="2:35">
      <c r="B24" s="43"/>
      <c r="C24" s="78" t="s">
        <v>1245</v>
      </c>
      <c r="D24" s="75" t="s">
        <v>1242</v>
      </c>
      <c r="E24" s="28" t="s">
        <v>1108</v>
      </c>
      <c r="F24" s="28">
        <v>60582</v>
      </c>
      <c r="G24" s="28" t="s">
        <v>1108</v>
      </c>
      <c r="H24" s="43" t="s">
        <v>1339</v>
      </c>
      <c r="I24" s="28" t="s">
        <v>1060</v>
      </c>
      <c r="J24" s="42">
        <v>458.33333333333337</v>
      </c>
      <c r="K24" s="42">
        <v>550</v>
      </c>
      <c r="L24" s="42">
        <v>491.66666666666669</v>
      </c>
      <c r="M24" s="42">
        <v>590</v>
      </c>
      <c r="N24" s="42">
        <v>516.66666666666674</v>
      </c>
      <c r="O24" s="42">
        <v>620</v>
      </c>
      <c r="P24" s="42"/>
    </row>
    <row r="25" spans="2:35">
      <c r="B25" s="43"/>
      <c r="C25" s="78" t="s">
        <v>1245</v>
      </c>
      <c r="D25" s="75" t="s">
        <v>1242</v>
      </c>
      <c r="E25" s="28" t="s">
        <v>1109</v>
      </c>
      <c r="F25" s="28">
        <v>60583</v>
      </c>
      <c r="G25" s="28" t="s">
        <v>1109</v>
      </c>
      <c r="H25" s="43" t="s">
        <v>1340</v>
      </c>
      <c r="I25" s="28" t="s">
        <v>1060</v>
      </c>
      <c r="J25" s="42">
        <v>458.33333333333337</v>
      </c>
      <c r="K25" s="42">
        <v>550</v>
      </c>
      <c r="L25" s="42">
        <v>491.66666666666669</v>
      </c>
      <c r="M25" s="42">
        <v>590</v>
      </c>
      <c r="N25" s="42">
        <v>516.66666666666674</v>
      </c>
      <c r="O25" s="42">
        <v>620</v>
      </c>
      <c r="P25" s="42"/>
    </row>
    <row r="26" spans="2:35">
      <c r="B26" s="43"/>
      <c r="C26" s="78" t="s">
        <v>1245</v>
      </c>
      <c r="D26" s="75" t="s">
        <v>1242</v>
      </c>
      <c r="E26" s="28" t="s">
        <v>1104</v>
      </c>
      <c r="F26" s="28">
        <v>60584</v>
      </c>
      <c r="G26" s="28" t="s">
        <v>1104</v>
      </c>
      <c r="H26" s="43" t="s">
        <v>1341</v>
      </c>
      <c r="I26" s="28" t="s">
        <v>1060</v>
      </c>
      <c r="J26" s="42">
        <v>458.33333333333337</v>
      </c>
      <c r="K26" s="42">
        <v>550</v>
      </c>
      <c r="L26" s="42">
        <v>491.66666666666669</v>
      </c>
      <c r="M26" s="42">
        <v>590</v>
      </c>
      <c r="N26" s="42">
        <v>516.66666666666674</v>
      </c>
      <c r="O26" s="42">
        <v>620</v>
      </c>
      <c r="P26" s="42"/>
      <c r="Q26" s="45"/>
      <c r="AE26" s="40"/>
      <c r="AF26" s="40"/>
      <c r="AG26" s="40"/>
      <c r="AH26" s="40"/>
      <c r="AI26" s="40"/>
    </row>
    <row r="27" spans="2:35">
      <c r="B27" s="43"/>
      <c r="C27" s="78" t="s">
        <v>1245</v>
      </c>
      <c r="D27" s="75" t="s">
        <v>1242</v>
      </c>
      <c r="E27" s="28" t="s">
        <v>1105</v>
      </c>
      <c r="F27" s="28">
        <v>60585</v>
      </c>
      <c r="G27" s="28" t="s">
        <v>1105</v>
      </c>
      <c r="H27" s="43" t="s">
        <v>1342</v>
      </c>
      <c r="I27" s="28" t="s">
        <v>1060</v>
      </c>
      <c r="J27" s="42">
        <v>458.33333333333337</v>
      </c>
      <c r="K27" s="42">
        <v>550</v>
      </c>
      <c r="L27" s="42">
        <v>491.66666666666669</v>
      </c>
      <c r="M27" s="42">
        <v>590</v>
      </c>
      <c r="N27" s="42">
        <v>516.66666666666674</v>
      </c>
      <c r="O27" s="42">
        <v>620</v>
      </c>
      <c r="P27" s="42"/>
      <c r="Q27" s="45"/>
      <c r="AE27" s="40"/>
      <c r="AF27" s="40"/>
      <c r="AG27" s="40"/>
      <c r="AH27" s="40"/>
      <c r="AI27" s="40"/>
    </row>
    <row r="28" spans="2:35">
      <c r="B28" s="43"/>
      <c r="C28" s="78" t="s">
        <v>1245</v>
      </c>
      <c r="D28" s="75" t="s">
        <v>1242</v>
      </c>
      <c r="E28" s="28" t="s">
        <v>1107</v>
      </c>
      <c r="F28" s="28">
        <v>60586</v>
      </c>
      <c r="G28" s="28" t="s">
        <v>1107</v>
      </c>
      <c r="H28" s="43" t="s">
        <v>1343</v>
      </c>
      <c r="I28" s="28" t="s">
        <v>1060</v>
      </c>
      <c r="J28" s="42">
        <v>458.33333333333337</v>
      </c>
      <c r="K28" s="42">
        <v>550</v>
      </c>
      <c r="L28" s="42">
        <v>491.66666666666669</v>
      </c>
      <c r="M28" s="42">
        <v>590</v>
      </c>
      <c r="N28" s="42">
        <v>516.66666666666674</v>
      </c>
      <c r="O28" s="42">
        <v>620</v>
      </c>
      <c r="P28" s="42"/>
      <c r="Q28" s="45"/>
      <c r="AE28" s="40"/>
      <c r="AF28" s="40"/>
      <c r="AG28" s="40"/>
      <c r="AH28" s="40"/>
      <c r="AI28" s="40"/>
    </row>
    <row r="29" spans="2:35">
      <c r="B29" s="43"/>
      <c r="C29" s="78" t="s">
        <v>1245</v>
      </c>
      <c r="D29" s="75" t="s">
        <v>1242</v>
      </c>
      <c r="E29" s="28" t="s">
        <v>1106</v>
      </c>
      <c r="F29" s="28">
        <v>60587</v>
      </c>
      <c r="G29" s="28" t="s">
        <v>1106</v>
      </c>
      <c r="H29" s="43" t="s">
        <v>1344</v>
      </c>
      <c r="I29" s="28" t="s">
        <v>1060</v>
      </c>
      <c r="J29" s="42">
        <v>458.33333333333337</v>
      </c>
      <c r="K29" s="42">
        <v>550</v>
      </c>
      <c r="L29" s="42">
        <v>491.66666666666669</v>
      </c>
      <c r="M29" s="42">
        <v>590</v>
      </c>
      <c r="N29" s="42">
        <v>516.66666666666674</v>
      </c>
      <c r="O29" s="42">
        <v>620</v>
      </c>
      <c r="P29" s="42"/>
      <c r="Q29" s="45"/>
      <c r="AE29" s="40"/>
      <c r="AF29" s="40"/>
      <c r="AG29" s="40"/>
      <c r="AH29" s="40"/>
      <c r="AI29" s="40"/>
    </row>
    <row r="30" spans="2:35">
      <c r="B30" s="43"/>
      <c r="C30" s="78" t="s">
        <v>1245</v>
      </c>
      <c r="D30" s="75" t="s">
        <v>1242</v>
      </c>
      <c r="E30" s="28" t="s">
        <v>1264</v>
      </c>
      <c r="F30" s="28">
        <v>60588</v>
      </c>
      <c r="G30" s="28" t="s">
        <v>1264</v>
      </c>
      <c r="H30" s="43" t="s">
        <v>1345</v>
      </c>
      <c r="I30" s="28" t="s">
        <v>1060</v>
      </c>
      <c r="J30" s="42">
        <v>458.33333333333337</v>
      </c>
      <c r="K30" s="42">
        <v>550</v>
      </c>
      <c r="L30" s="42">
        <v>491.66666666666669</v>
      </c>
      <c r="M30" s="42">
        <v>590</v>
      </c>
      <c r="N30" s="42">
        <v>516.66666666666674</v>
      </c>
      <c r="O30" s="42">
        <v>620</v>
      </c>
      <c r="P30" s="42"/>
      <c r="Q30" s="45"/>
      <c r="AE30" s="40"/>
      <c r="AF30" s="40"/>
      <c r="AG30" s="40"/>
      <c r="AH30" s="40"/>
      <c r="AI30" s="40"/>
    </row>
    <row r="31" spans="2:35">
      <c r="B31" s="43"/>
      <c r="C31" s="78" t="s">
        <v>1245</v>
      </c>
      <c r="D31" s="75" t="s">
        <v>1242</v>
      </c>
      <c r="E31" s="28" t="s">
        <v>1186</v>
      </c>
      <c r="F31" s="28">
        <v>60563</v>
      </c>
      <c r="G31" s="28" t="s">
        <v>1186</v>
      </c>
      <c r="H31" s="43" t="s">
        <v>1555</v>
      </c>
      <c r="I31" s="28" t="s">
        <v>1060</v>
      </c>
      <c r="J31" s="42">
        <v>583.33333333333337</v>
      </c>
      <c r="K31" s="42">
        <v>700</v>
      </c>
      <c r="L31" s="42">
        <v>625</v>
      </c>
      <c r="M31" s="42">
        <v>750</v>
      </c>
      <c r="N31" s="42">
        <v>658.33333333333337</v>
      </c>
      <c r="O31" s="42">
        <v>790</v>
      </c>
      <c r="P31" s="42"/>
      <c r="Q31" s="45"/>
      <c r="AE31" s="40"/>
      <c r="AF31" s="40"/>
      <c r="AG31" s="40"/>
      <c r="AH31" s="40"/>
      <c r="AI31" s="40"/>
    </row>
    <row r="32" spans="2:35">
      <c r="B32" s="43"/>
      <c r="C32" s="78" t="s">
        <v>1245</v>
      </c>
      <c r="D32" s="75" t="s">
        <v>1585</v>
      </c>
      <c r="E32" s="28" t="s">
        <v>1191</v>
      </c>
      <c r="F32" s="28">
        <v>60469</v>
      </c>
      <c r="G32" s="28" t="s">
        <v>1369</v>
      </c>
      <c r="H32" s="43" t="s">
        <v>1370</v>
      </c>
      <c r="I32" s="28" t="s">
        <v>1060</v>
      </c>
      <c r="J32" s="42">
        <v>1000</v>
      </c>
      <c r="K32" s="42">
        <v>1200</v>
      </c>
      <c r="L32" s="42">
        <v>1075</v>
      </c>
      <c r="M32" s="42">
        <v>1290</v>
      </c>
      <c r="N32" s="42">
        <v>1125</v>
      </c>
      <c r="O32" s="42">
        <v>1350</v>
      </c>
      <c r="P32" s="42"/>
      <c r="Q32" s="45"/>
      <c r="AE32" s="40"/>
      <c r="AF32" s="40"/>
      <c r="AG32" s="40"/>
      <c r="AH32" s="40"/>
      <c r="AI32" s="40"/>
    </row>
    <row r="33" spans="2:35">
      <c r="B33" s="43"/>
      <c r="C33" s="78" t="s">
        <v>1245</v>
      </c>
      <c r="D33" s="75" t="s">
        <v>1318</v>
      </c>
      <c r="E33" s="28" t="s">
        <v>1121</v>
      </c>
      <c r="F33" s="28">
        <v>60614</v>
      </c>
      <c r="G33" s="28" t="s">
        <v>1121</v>
      </c>
      <c r="H33" s="43" t="s">
        <v>1390</v>
      </c>
      <c r="I33" s="28" t="s">
        <v>1060</v>
      </c>
      <c r="J33" s="42">
        <v>333.33333333333337</v>
      </c>
      <c r="K33" s="42">
        <v>400</v>
      </c>
      <c r="L33" s="42">
        <v>358.33333333333337</v>
      </c>
      <c r="M33" s="42">
        <v>430</v>
      </c>
      <c r="N33" s="42">
        <v>375</v>
      </c>
      <c r="O33" s="42">
        <v>450</v>
      </c>
      <c r="P33" s="42"/>
      <c r="Q33" s="45"/>
      <c r="AE33" s="40"/>
      <c r="AF33" s="40"/>
      <c r="AG33" s="40"/>
      <c r="AH33" s="40"/>
      <c r="AI33" s="40"/>
    </row>
    <row r="34" spans="2:35">
      <c r="B34" s="43"/>
      <c r="C34" s="78" t="s">
        <v>1245</v>
      </c>
      <c r="D34" s="75" t="s">
        <v>1318</v>
      </c>
      <c r="E34" s="28" t="s">
        <v>1115</v>
      </c>
      <c r="F34" s="28">
        <v>60615</v>
      </c>
      <c r="G34" s="28" t="s">
        <v>1115</v>
      </c>
      <c r="H34" s="43" t="s">
        <v>1391</v>
      </c>
      <c r="I34" s="28" t="s">
        <v>1060</v>
      </c>
      <c r="J34" s="42">
        <v>250</v>
      </c>
      <c r="K34" s="42">
        <v>300</v>
      </c>
      <c r="L34" s="42">
        <v>266.66666666666669</v>
      </c>
      <c r="M34" s="42">
        <v>320</v>
      </c>
      <c r="N34" s="42">
        <v>283.33333333333337</v>
      </c>
      <c r="O34" s="42">
        <v>340</v>
      </c>
      <c r="P34" s="42"/>
      <c r="Q34" s="45"/>
      <c r="AE34" s="40"/>
      <c r="AF34" s="40"/>
      <c r="AG34" s="40"/>
      <c r="AH34" s="40"/>
      <c r="AI34" s="40"/>
    </row>
    <row r="35" spans="2:35">
      <c r="B35" s="43"/>
      <c r="C35" s="78" t="s">
        <v>1245</v>
      </c>
      <c r="D35" s="75" t="s">
        <v>1318</v>
      </c>
      <c r="E35" s="28" t="s">
        <v>1114</v>
      </c>
      <c r="F35" s="28">
        <v>60616</v>
      </c>
      <c r="G35" s="28" t="s">
        <v>1114</v>
      </c>
      <c r="H35" s="43" t="s">
        <v>1392</v>
      </c>
      <c r="I35" s="28" t="s">
        <v>1060</v>
      </c>
      <c r="J35" s="42">
        <v>166.66666666666669</v>
      </c>
      <c r="K35" s="42">
        <v>200</v>
      </c>
      <c r="L35" s="42">
        <v>175</v>
      </c>
      <c r="M35" s="42">
        <v>210</v>
      </c>
      <c r="N35" s="42">
        <v>183.33333333333334</v>
      </c>
      <c r="O35" s="42">
        <v>220</v>
      </c>
      <c r="P35" s="42"/>
      <c r="Q35" s="45"/>
      <c r="AE35" s="40"/>
      <c r="AF35" s="40"/>
      <c r="AG35" s="40"/>
      <c r="AH35" s="40"/>
      <c r="AI35" s="40"/>
    </row>
    <row r="36" spans="2:35">
      <c r="B36" s="43"/>
      <c r="C36" s="78" t="s">
        <v>1245</v>
      </c>
      <c r="D36" s="75" t="s">
        <v>1318</v>
      </c>
      <c r="E36" s="28" t="s">
        <v>1253</v>
      </c>
      <c r="F36" s="28">
        <v>60617</v>
      </c>
      <c r="G36" s="28" t="s">
        <v>1253</v>
      </c>
      <c r="H36" s="43" t="s">
        <v>1393</v>
      </c>
      <c r="I36" s="28" t="s">
        <v>1060</v>
      </c>
      <c r="J36" s="42">
        <v>166.66666666666669</v>
      </c>
      <c r="K36" s="42">
        <v>200</v>
      </c>
      <c r="L36" s="42">
        <v>175</v>
      </c>
      <c r="M36" s="42">
        <v>210</v>
      </c>
      <c r="N36" s="42">
        <v>183.33333333333334</v>
      </c>
      <c r="O36" s="42">
        <v>220</v>
      </c>
      <c r="P36" s="42"/>
      <c r="Q36" s="45"/>
      <c r="AE36" s="40"/>
      <c r="AF36" s="40"/>
      <c r="AG36" s="40"/>
      <c r="AH36" s="40"/>
      <c r="AI36" s="40"/>
    </row>
    <row r="37" spans="2:35">
      <c r="B37" s="43" t="s">
        <v>1596</v>
      </c>
      <c r="C37" s="78" t="s">
        <v>1245</v>
      </c>
      <c r="D37" s="75" t="s">
        <v>1308</v>
      </c>
      <c r="E37" s="78" t="s">
        <v>1578</v>
      </c>
      <c r="F37" s="78">
        <v>60530</v>
      </c>
      <c r="G37" s="78" t="s">
        <v>1377</v>
      </c>
      <c r="H37" s="79" t="s">
        <v>1378</v>
      </c>
      <c r="I37" s="28" t="s">
        <v>1060</v>
      </c>
      <c r="J37" s="42">
        <v>333.33333333333337</v>
      </c>
      <c r="K37" s="42">
        <v>400</v>
      </c>
      <c r="L37" s="42">
        <v>358.33333333333337</v>
      </c>
      <c r="M37" s="42">
        <v>430</v>
      </c>
      <c r="N37" s="42">
        <v>375</v>
      </c>
      <c r="O37" s="42">
        <v>450</v>
      </c>
      <c r="P37" s="42"/>
      <c r="Q37" s="45"/>
      <c r="AE37" s="40"/>
      <c r="AF37" s="40"/>
      <c r="AG37" s="40"/>
      <c r="AH37" s="40"/>
      <c r="AI37" s="40"/>
    </row>
    <row r="38" spans="2:35">
      <c r="B38" s="43" t="s">
        <v>1597</v>
      </c>
      <c r="C38" s="78" t="s">
        <v>1245</v>
      </c>
      <c r="D38" s="75" t="s">
        <v>1308</v>
      </c>
      <c r="E38" s="78" t="s">
        <v>1189</v>
      </c>
      <c r="F38" s="78">
        <v>60531</v>
      </c>
      <c r="G38" s="78" t="s">
        <v>1379</v>
      </c>
      <c r="H38" s="79" t="s">
        <v>1380</v>
      </c>
      <c r="I38" s="28" t="s">
        <v>1060</v>
      </c>
      <c r="J38" s="42">
        <v>625</v>
      </c>
      <c r="K38" s="42">
        <v>750</v>
      </c>
      <c r="L38" s="42">
        <v>666.66666666666674</v>
      </c>
      <c r="M38" s="42">
        <v>800</v>
      </c>
      <c r="N38" s="42">
        <v>700</v>
      </c>
      <c r="O38" s="42">
        <v>840</v>
      </c>
      <c r="P38" s="42"/>
    </row>
    <row r="39" spans="2:35">
      <c r="B39" s="43" t="s">
        <v>364</v>
      </c>
      <c r="C39" s="78" t="s">
        <v>1245</v>
      </c>
      <c r="D39" s="75" t="s">
        <v>1308</v>
      </c>
      <c r="E39" s="28" t="s">
        <v>1579</v>
      </c>
      <c r="F39" s="28">
        <v>60521</v>
      </c>
      <c r="G39" s="28" t="s">
        <v>1381</v>
      </c>
      <c r="H39" s="43" t="s">
        <v>1382</v>
      </c>
      <c r="I39" s="28" t="s">
        <v>1060</v>
      </c>
      <c r="J39" s="42">
        <v>741.66666666666674</v>
      </c>
      <c r="K39" s="42">
        <v>890</v>
      </c>
      <c r="L39" s="42">
        <v>791.66666666666674</v>
      </c>
      <c r="M39" s="42">
        <v>950</v>
      </c>
      <c r="N39" s="42">
        <v>833.33333333333337</v>
      </c>
      <c r="O39" s="42">
        <v>1000</v>
      </c>
      <c r="P39" s="42"/>
    </row>
    <row r="40" spans="2:35">
      <c r="B40" s="43" t="s">
        <v>1598</v>
      </c>
      <c r="C40" s="78" t="s">
        <v>1245</v>
      </c>
      <c r="D40" s="75" t="s">
        <v>1308</v>
      </c>
      <c r="E40" s="28" t="s">
        <v>1580</v>
      </c>
      <c r="F40" s="28">
        <v>60522</v>
      </c>
      <c r="G40" s="28" t="s">
        <v>1254</v>
      </c>
      <c r="H40" s="43" t="s">
        <v>1383</v>
      </c>
      <c r="I40" s="28" t="s">
        <v>1060</v>
      </c>
      <c r="J40" s="42">
        <v>741.66666666666674</v>
      </c>
      <c r="K40" s="42">
        <v>890</v>
      </c>
      <c r="L40" s="42">
        <v>791.66666666666674</v>
      </c>
      <c r="M40" s="42">
        <v>950</v>
      </c>
      <c r="N40" s="42">
        <v>833.33333333333337</v>
      </c>
      <c r="O40" s="42">
        <v>1000</v>
      </c>
      <c r="P40" s="42"/>
    </row>
    <row r="41" spans="2:35">
      <c r="B41" s="43" t="s">
        <v>1599</v>
      </c>
      <c r="C41" s="78" t="s">
        <v>1245</v>
      </c>
      <c r="D41" s="75" t="s">
        <v>1308</v>
      </c>
      <c r="E41" s="28" t="s">
        <v>1581</v>
      </c>
      <c r="F41" s="28">
        <v>60534</v>
      </c>
      <c r="G41" s="28" t="s">
        <v>1384</v>
      </c>
      <c r="H41" s="43" t="s">
        <v>1385</v>
      </c>
      <c r="I41" s="28" t="s">
        <v>1060</v>
      </c>
      <c r="J41" s="42">
        <v>741.66666666666674</v>
      </c>
      <c r="K41" s="42">
        <v>890</v>
      </c>
      <c r="L41" s="42">
        <v>791.66666666666674</v>
      </c>
      <c r="M41" s="42">
        <v>950</v>
      </c>
      <c r="N41" s="42">
        <v>833.33333333333337</v>
      </c>
      <c r="O41" s="42">
        <v>1000</v>
      </c>
      <c r="P41" s="42"/>
      <c r="AD41" s="33"/>
    </row>
    <row r="42" spans="2:35">
      <c r="B42" s="43" t="s">
        <v>772</v>
      </c>
      <c r="C42" s="78" t="s">
        <v>1245</v>
      </c>
      <c r="D42" s="75" t="s">
        <v>1308</v>
      </c>
      <c r="E42" s="28" t="s">
        <v>1172</v>
      </c>
      <c r="F42" s="28">
        <v>60523</v>
      </c>
      <c r="G42" s="28" t="s">
        <v>1386</v>
      </c>
      <c r="H42" s="43" t="s">
        <v>1387</v>
      </c>
      <c r="I42" s="28" t="s">
        <v>1060</v>
      </c>
      <c r="J42" s="42">
        <v>1000</v>
      </c>
      <c r="K42" s="42">
        <v>1200</v>
      </c>
      <c r="L42" s="42">
        <v>1075</v>
      </c>
      <c r="M42" s="42">
        <v>1290</v>
      </c>
      <c r="N42" s="42">
        <v>1125</v>
      </c>
      <c r="O42" s="42">
        <v>1350</v>
      </c>
      <c r="P42" s="42"/>
      <c r="AD42" s="33"/>
    </row>
    <row r="43" spans="2:35">
      <c r="B43" s="43"/>
      <c r="C43" s="78" t="s">
        <v>1245</v>
      </c>
      <c r="D43" s="75" t="s">
        <v>1592</v>
      </c>
      <c r="E43" s="28" t="s">
        <v>1122</v>
      </c>
      <c r="F43" s="28">
        <v>60636</v>
      </c>
      <c r="G43" s="28" t="s">
        <v>1122</v>
      </c>
      <c r="H43" s="43" t="s">
        <v>1426</v>
      </c>
      <c r="I43" s="28" t="s">
        <v>1061</v>
      </c>
      <c r="J43" s="42">
        <v>416.66666666666669</v>
      </c>
      <c r="K43" s="42">
        <v>500</v>
      </c>
      <c r="L43" s="42">
        <v>450</v>
      </c>
      <c r="M43" s="42">
        <v>540</v>
      </c>
      <c r="N43" s="42">
        <v>466.66666666666669</v>
      </c>
      <c r="O43" s="42">
        <v>560</v>
      </c>
      <c r="P43" s="42"/>
      <c r="AD43" s="33"/>
    </row>
    <row r="44" spans="2:35">
      <c r="B44" s="43"/>
      <c r="C44" s="78" t="s">
        <v>1245</v>
      </c>
      <c r="D44" s="75" t="s">
        <v>1592</v>
      </c>
      <c r="E44" s="28" t="s">
        <v>1113</v>
      </c>
      <c r="F44" s="28">
        <v>60629</v>
      </c>
      <c r="G44" s="28" t="s">
        <v>1113</v>
      </c>
      <c r="H44" s="43" t="s">
        <v>1427</v>
      </c>
      <c r="I44" s="28" t="s">
        <v>1061</v>
      </c>
      <c r="J44" s="42">
        <v>416.66666666666669</v>
      </c>
      <c r="K44" s="42">
        <v>500</v>
      </c>
      <c r="L44" s="42">
        <v>450</v>
      </c>
      <c r="M44" s="42">
        <v>540</v>
      </c>
      <c r="N44" s="42">
        <v>466.66666666666669</v>
      </c>
      <c r="O44" s="42">
        <v>560</v>
      </c>
      <c r="P44" s="42"/>
      <c r="AD44" s="33"/>
    </row>
    <row r="45" spans="2:35">
      <c r="B45" s="43"/>
      <c r="C45" s="78" t="s">
        <v>1245</v>
      </c>
      <c r="D45" s="75" t="s">
        <v>1592</v>
      </c>
      <c r="E45" s="28" t="s">
        <v>1112</v>
      </c>
      <c r="F45" s="28">
        <v>60630</v>
      </c>
      <c r="G45" s="28" t="s">
        <v>1112</v>
      </c>
      <c r="H45" s="43" t="s">
        <v>1428</v>
      </c>
      <c r="I45" s="28" t="s">
        <v>1061</v>
      </c>
      <c r="J45" s="42">
        <v>291.66666666666669</v>
      </c>
      <c r="K45" s="42">
        <v>350</v>
      </c>
      <c r="L45" s="42">
        <v>308.33333333333337</v>
      </c>
      <c r="M45" s="42">
        <v>370</v>
      </c>
      <c r="N45" s="42">
        <v>325</v>
      </c>
      <c r="O45" s="42">
        <v>390</v>
      </c>
      <c r="P45" s="42"/>
      <c r="AD45" s="33"/>
    </row>
    <row r="46" spans="2:35">
      <c r="B46" s="43"/>
      <c r="C46" s="78" t="s">
        <v>1245</v>
      </c>
      <c r="D46" s="75" t="s">
        <v>1246</v>
      </c>
      <c r="E46" s="28" t="s">
        <v>1582</v>
      </c>
      <c r="F46" s="28">
        <v>60551</v>
      </c>
      <c r="G46" s="28" t="s">
        <v>1124</v>
      </c>
      <c r="H46" s="43" t="s">
        <v>1425</v>
      </c>
      <c r="I46" s="28" t="s">
        <v>1061</v>
      </c>
      <c r="J46" s="42">
        <v>166.66666666666669</v>
      </c>
      <c r="K46" s="42">
        <v>200</v>
      </c>
      <c r="L46" s="42">
        <v>175</v>
      </c>
      <c r="M46" s="42">
        <v>210</v>
      </c>
      <c r="N46" s="42">
        <v>183.33333333333334</v>
      </c>
      <c r="O46" s="42">
        <v>220</v>
      </c>
      <c r="P46" s="42"/>
      <c r="AD46" s="33"/>
    </row>
    <row r="47" spans="2:35">
      <c r="B47" s="43"/>
      <c r="C47" s="78" t="s">
        <v>1245</v>
      </c>
      <c r="D47" s="75" t="s">
        <v>1246</v>
      </c>
      <c r="E47" s="28" t="s">
        <v>1180</v>
      </c>
      <c r="F47" s="28">
        <v>60559</v>
      </c>
      <c r="G47" s="28" t="s">
        <v>1180</v>
      </c>
      <c r="H47" s="43" t="s">
        <v>1425</v>
      </c>
      <c r="I47" s="28" t="s">
        <v>1061</v>
      </c>
      <c r="J47" s="42">
        <v>166.66666666666669</v>
      </c>
      <c r="K47" s="42">
        <v>200</v>
      </c>
      <c r="L47" s="42">
        <v>175</v>
      </c>
      <c r="M47" s="42">
        <v>210</v>
      </c>
      <c r="N47" s="42">
        <v>183.33333333333334</v>
      </c>
      <c r="O47" s="42">
        <v>220</v>
      </c>
      <c r="P47" s="42"/>
      <c r="AD47" s="33"/>
    </row>
    <row r="48" spans="2:35">
      <c r="B48" s="43"/>
      <c r="C48" s="78" t="s">
        <v>1245</v>
      </c>
      <c r="D48" s="75" t="s">
        <v>1246</v>
      </c>
      <c r="E48" s="28" t="s">
        <v>1583</v>
      </c>
      <c r="F48" s="28">
        <v>60613</v>
      </c>
      <c r="G48" s="28" t="s">
        <v>1432</v>
      </c>
      <c r="H48" s="43" t="s">
        <v>1433</v>
      </c>
      <c r="I48" s="28" t="s">
        <v>1061</v>
      </c>
      <c r="J48" s="42">
        <v>208.33333333333334</v>
      </c>
      <c r="K48" s="42">
        <v>250</v>
      </c>
      <c r="L48" s="42">
        <v>225</v>
      </c>
      <c r="M48" s="42">
        <v>270</v>
      </c>
      <c r="N48" s="42">
        <v>233.33333333333334</v>
      </c>
      <c r="O48" s="42">
        <v>280</v>
      </c>
      <c r="P48" s="42"/>
      <c r="AD48" s="33"/>
    </row>
    <row r="49" spans="1:35" s="77" customFormat="1">
      <c r="A49" s="33"/>
      <c r="B49" s="43"/>
      <c r="C49" s="78" t="s">
        <v>1245</v>
      </c>
      <c r="D49" s="75" t="s">
        <v>1593</v>
      </c>
      <c r="E49" s="28" t="s">
        <v>1173</v>
      </c>
      <c r="F49" s="28">
        <v>60715</v>
      </c>
      <c r="G49" s="28" t="s">
        <v>1173</v>
      </c>
      <c r="H49" s="43" t="s">
        <v>1434</v>
      </c>
      <c r="I49" s="28" t="s">
        <v>1061</v>
      </c>
      <c r="J49" s="42">
        <v>1333.3333333333335</v>
      </c>
      <c r="K49" s="42">
        <v>1600</v>
      </c>
      <c r="L49" s="42">
        <v>1425</v>
      </c>
      <c r="M49" s="42">
        <v>1710</v>
      </c>
      <c r="N49" s="42">
        <v>1491.6666666666667</v>
      </c>
      <c r="O49" s="42">
        <v>1790</v>
      </c>
      <c r="P49" s="42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33"/>
      <c r="AF49" s="33"/>
      <c r="AG49" s="33"/>
      <c r="AH49" s="33"/>
      <c r="AI49" s="33"/>
    </row>
    <row r="50" spans="1:35" s="77" customFormat="1">
      <c r="A50" s="33"/>
      <c r="B50" s="43"/>
      <c r="C50" s="78" t="s">
        <v>1245</v>
      </c>
      <c r="D50" s="75" t="s">
        <v>1328</v>
      </c>
      <c r="E50" s="28" t="s">
        <v>1178</v>
      </c>
      <c r="F50" s="28">
        <v>60578</v>
      </c>
      <c r="G50" s="28" t="s">
        <v>1178</v>
      </c>
      <c r="H50" s="43" t="s">
        <v>1451</v>
      </c>
      <c r="I50" s="28" t="s">
        <v>1060</v>
      </c>
      <c r="J50" s="42">
        <v>1000</v>
      </c>
      <c r="K50" s="42">
        <v>1200</v>
      </c>
      <c r="L50" s="42">
        <v>1075</v>
      </c>
      <c r="M50" s="42">
        <v>1290</v>
      </c>
      <c r="N50" s="42">
        <v>1125</v>
      </c>
      <c r="O50" s="42">
        <v>1350</v>
      </c>
      <c r="P50" s="42"/>
      <c r="Q50" s="45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s="77" customFormat="1">
      <c r="A51" s="33"/>
      <c r="B51" s="43"/>
      <c r="C51" s="78" t="s">
        <v>1245</v>
      </c>
      <c r="D51" s="75" t="s">
        <v>1320</v>
      </c>
      <c r="E51" s="28" t="s">
        <v>1177</v>
      </c>
      <c r="F51" s="28">
        <v>60560</v>
      </c>
      <c r="G51" s="28" t="s">
        <v>1177</v>
      </c>
      <c r="H51" s="43" t="s">
        <v>1450</v>
      </c>
      <c r="I51" s="28" t="s">
        <v>1060</v>
      </c>
      <c r="J51" s="42">
        <v>333.33333333333337</v>
      </c>
      <c r="K51" s="42">
        <v>400</v>
      </c>
      <c r="L51" s="42">
        <v>358.33333333333337</v>
      </c>
      <c r="M51" s="42">
        <v>430</v>
      </c>
      <c r="N51" s="42">
        <v>375</v>
      </c>
      <c r="O51" s="42">
        <v>450</v>
      </c>
      <c r="P51" s="42"/>
      <c r="Q51" s="45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>
      <c r="B52" s="43"/>
      <c r="C52" s="78" t="s">
        <v>1245</v>
      </c>
      <c r="D52" s="75" t="s">
        <v>1320</v>
      </c>
      <c r="E52" s="28" t="s">
        <v>1120</v>
      </c>
      <c r="F52" s="28">
        <v>60658</v>
      </c>
      <c r="G52" s="28" t="s">
        <v>1120</v>
      </c>
      <c r="H52" s="43" t="s">
        <v>1524</v>
      </c>
      <c r="I52" s="28" t="s">
        <v>1060</v>
      </c>
      <c r="J52" s="42">
        <v>333.33333333333337</v>
      </c>
      <c r="K52" s="42">
        <v>400</v>
      </c>
      <c r="L52" s="42">
        <v>358.33333333333337</v>
      </c>
      <c r="M52" s="42">
        <v>430</v>
      </c>
      <c r="N52" s="42">
        <v>375</v>
      </c>
      <c r="O52" s="42">
        <v>450</v>
      </c>
      <c r="P52" s="42"/>
      <c r="Q52" s="45"/>
      <c r="AE52" s="40"/>
      <c r="AF52" s="40"/>
      <c r="AG52" s="40"/>
      <c r="AH52" s="40"/>
      <c r="AI52" s="40"/>
    </row>
    <row r="53" spans="1:35">
      <c r="B53" s="43"/>
      <c r="C53" s="78" t="s">
        <v>1245</v>
      </c>
      <c r="D53" s="75" t="s">
        <v>1320</v>
      </c>
      <c r="E53" s="28" t="s">
        <v>1110</v>
      </c>
      <c r="F53" s="28">
        <v>60659</v>
      </c>
      <c r="G53" s="28" t="s">
        <v>1110</v>
      </c>
      <c r="H53" s="43" t="s">
        <v>1525</v>
      </c>
      <c r="I53" s="28" t="s">
        <v>1060</v>
      </c>
      <c r="J53" s="42">
        <v>333.33333333333337</v>
      </c>
      <c r="K53" s="42">
        <v>400</v>
      </c>
      <c r="L53" s="42">
        <v>358.33333333333337</v>
      </c>
      <c r="M53" s="42">
        <v>430</v>
      </c>
      <c r="N53" s="42">
        <v>375</v>
      </c>
      <c r="O53" s="42">
        <v>450</v>
      </c>
      <c r="P53" s="42"/>
      <c r="Q53" s="45"/>
      <c r="AE53" s="40"/>
      <c r="AF53" s="40"/>
      <c r="AG53" s="40"/>
      <c r="AH53" s="40"/>
      <c r="AI53" s="40"/>
    </row>
    <row r="54" spans="1:35">
      <c r="B54" s="43"/>
      <c r="C54" s="78" t="s">
        <v>1245</v>
      </c>
      <c r="D54" s="75" t="s">
        <v>1320</v>
      </c>
      <c r="E54" s="28" t="s">
        <v>1111</v>
      </c>
      <c r="F54" s="28">
        <v>60660</v>
      </c>
      <c r="G54" s="28" t="s">
        <v>1111</v>
      </c>
      <c r="H54" s="43" t="s">
        <v>1526</v>
      </c>
      <c r="I54" s="28" t="s">
        <v>1060</v>
      </c>
      <c r="J54" s="42">
        <v>333.33333333333337</v>
      </c>
      <c r="K54" s="42">
        <v>400</v>
      </c>
      <c r="L54" s="42">
        <v>358.33333333333337</v>
      </c>
      <c r="M54" s="42">
        <v>430</v>
      </c>
      <c r="N54" s="42">
        <v>375</v>
      </c>
      <c r="O54" s="42">
        <v>450</v>
      </c>
      <c r="P54" s="42"/>
      <c r="Q54" s="45"/>
      <c r="AE54" s="40"/>
      <c r="AF54" s="40"/>
      <c r="AG54" s="40"/>
      <c r="AH54" s="40"/>
      <c r="AI54" s="40"/>
    </row>
    <row r="55" spans="1:35">
      <c r="B55" s="43"/>
      <c r="C55" s="78" t="s">
        <v>1245</v>
      </c>
      <c r="D55" s="75" t="s">
        <v>1320</v>
      </c>
      <c r="E55" s="28" t="s">
        <v>1181</v>
      </c>
      <c r="F55" s="28">
        <v>60577</v>
      </c>
      <c r="G55" s="28" t="s">
        <v>1181</v>
      </c>
      <c r="H55" s="43" t="s">
        <v>1562</v>
      </c>
      <c r="I55" s="28" t="s">
        <v>1060</v>
      </c>
      <c r="J55" s="42">
        <v>333.33333333333337</v>
      </c>
      <c r="K55" s="42">
        <v>400</v>
      </c>
      <c r="L55" s="42">
        <v>358.33333333333337</v>
      </c>
      <c r="M55" s="42">
        <v>430</v>
      </c>
      <c r="N55" s="42">
        <v>375</v>
      </c>
      <c r="O55" s="42">
        <v>450</v>
      </c>
      <c r="P55" s="42"/>
      <c r="Q55" s="45"/>
      <c r="AE55" s="40"/>
      <c r="AF55" s="40"/>
      <c r="AG55" s="40"/>
      <c r="AH55" s="40"/>
      <c r="AI55" s="40"/>
    </row>
    <row r="56" spans="1:35">
      <c r="B56" s="43"/>
      <c r="C56" s="78" t="s">
        <v>1245</v>
      </c>
      <c r="D56" s="75"/>
      <c r="E56" s="28" t="s">
        <v>1184</v>
      </c>
      <c r="F56" s="28">
        <v>60573</v>
      </c>
      <c r="G56" s="28" t="s">
        <v>1184</v>
      </c>
      <c r="H56" s="43" t="s">
        <v>1417</v>
      </c>
      <c r="I56" s="28" t="s">
        <v>1061</v>
      </c>
      <c r="J56" s="42">
        <v>416.66666666666669</v>
      </c>
      <c r="K56" s="42">
        <v>500</v>
      </c>
      <c r="L56" s="42">
        <v>450</v>
      </c>
      <c r="M56" s="42">
        <v>540</v>
      </c>
      <c r="N56" s="42">
        <v>466.66666666666669</v>
      </c>
      <c r="O56" s="42">
        <v>560</v>
      </c>
      <c r="P56" s="42"/>
      <c r="Q56" s="45"/>
      <c r="AE56" s="40"/>
      <c r="AF56" s="40"/>
      <c r="AG56" s="40"/>
      <c r="AH56" s="40"/>
      <c r="AI56" s="40"/>
    </row>
    <row r="57" spans="1:35">
      <c r="B57" s="43"/>
      <c r="C57" s="78" t="s">
        <v>1245</v>
      </c>
      <c r="D57" s="75"/>
      <c r="E57" s="28" t="s">
        <v>1183</v>
      </c>
      <c r="F57" s="28">
        <v>60572</v>
      </c>
      <c r="G57" s="28" t="s">
        <v>1183</v>
      </c>
      <c r="H57" s="43" t="s">
        <v>1418</v>
      </c>
      <c r="I57" s="28" t="s">
        <v>1061</v>
      </c>
      <c r="J57" s="42">
        <v>416.66666666666669</v>
      </c>
      <c r="K57" s="42">
        <v>500</v>
      </c>
      <c r="L57" s="42">
        <v>450</v>
      </c>
      <c r="M57" s="42">
        <v>540</v>
      </c>
      <c r="N57" s="42">
        <v>466.66666666666669</v>
      </c>
      <c r="O57" s="42">
        <v>560</v>
      </c>
      <c r="P57" s="42"/>
      <c r="Q57" s="45"/>
      <c r="AE57" s="40"/>
      <c r="AF57" s="40"/>
      <c r="AG57" s="40"/>
      <c r="AH57" s="40"/>
      <c r="AI57" s="40"/>
    </row>
    <row r="58" spans="1:35">
      <c r="B58" s="43"/>
      <c r="C58" s="78" t="s">
        <v>1314</v>
      </c>
      <c r="D58" s="75" t="s">
        <v>1315</v>
      </c>
      <c r="E58" s="28" t="s">
        <v>1174</v>
      </c>
      <c r="F58" s="28">
        <v>61995</v>
      </c>
      <c r="G58" s="28" t="s">
        <v>1174</v>
      </c>
      <c r="H58" s="43" t="s">
        <v>1569</v>
      </c>
      <c r="I58" s="28" t="s">
        <v>1061</v>
      </c>
      <c r="J58" s="42">
        <v>908.33333333333337</v>
      </c>
      <c r="K58" s="42">
        <v>1090</v>
      </c>
      <c r="L58" s="42">
        <v>975</v>
      </c>
      <c r="M58" s="42">
        <v>1170</v>
      </c>
      <c r="N58" s="42">
        <v>1016.6666666666667</v>
      </c>
      <c r="O58" s="42">
        <v>1220</v>
      </c>
      <c r="P58" s="42"/>
      <c r="Q58" s="45"/>
      <c r="AE58" s="40"/>
      <c r="AF58" s="40"/>
      <c r="AG58" s="40"/>
      <c r="AH58" s="40"/>
      <c r="AI58" s="40"/>
    </row>
    <row r="59" spans="1:35">
      <c r="B59" s="43"/>
      <c r="C59" s="78" t="s">
        <v>1314</v>
      </c>
      <c r="D59" s="75" t="s">
        <v>1315</v>
      </c>
      <c r="E59" s="28" t="s">
        <v>1175</v>
      </c>
      <c r="F59" s="28">
        <v>61999</v>
      </c>
      <c r="G59" s="28" t="s">
        <v>1175</v>
      </c>
      <c r="H59" s="43" t="s">
        <v>1570</v>
      </c>
      <c r="I59" s="28" t="s">
        <v>1061</v>
      </c>
      <c r="J59" s="42">
        <v>908.33333333333337</v>
      </c>
      <c r="K59" s="42">
        <v>1090</v>
      </c>
      <c r="L59" s="42">
        <v>975</v>
      </c>
      <c r="M59" s="42">
        <v>1170</v>
      </c>
      <c r="N59" s="42">
        <v>1016.6666666666667</v>
      </c>
      <c r="O59" s="42">
        <v>1220</v>
      </c>
      <c r="P59" s="42"/>
      <c r="Q59" s="45"/>
      <c r="AE59" s="40"/>
      <c r="AF59" s="40"/>
      <c r="AG59" s="40"/>
      <c r="AH59" s="40"/>
      <c r="AI59" s="40"/>
    </row>
    <row r="60" spans="1:35">
      <c r="B60" s="43"/>
      <c r="C60" s="78" t="s">
        <v>1314</v>
      </c>
      <c r="D60" s="75" t="s">
        <v>1315</v>
      </c>
      <c r="E60" s="28" t="s">
        <v>1176</v>
      </c>
      <c r="F60" s="28">
        <v>62000</v>
      </c>
      <c r="G60" s="28" t="s">
        <v>1176</v>
      </c>
      <c r="H60" s="43" t="s">
        <v>1571</v>
      </c>
      <c r="I60" s="28" t="s">
        <v>1061</v>
      </c>
      <c r="J60" s="42">
        <v>1491.6666666666667</v>
      </c>
      <c r="K60" s="42">
        <v>1790</v>
      </c>
      <c r="L60" s="42">
        <v>1600</v>
      </c>
      <c r="M60" s="42">
        <v>1920</v>
      </c>
      <c r="N60" s="42">
        <v>1666.6666666666667</v>
      </c>
      <c r="O60" s="42">
        <v>2000</v>
      </c>
      <c r="P60" s="42"/>
      <c r="Q60" s="45"/>
      <c r="AE60" s="40"/>
      <c r="AF60" s="40"/>
      <c r="AG60" s="40"/>
      <c r="AH60" s="40"/>
      <c r="AI60" s="40"/>
    </row>
    <row r="61" spans="1:35">
      <c r="B61" s="43"/>
      <c r="C61" s="78" t="s">
        <v>1314</v>
      </c>
      <c r="D61" s="75" t="s">
        <v>1294</v>
      </c>
      <c r="E61" s="28" t="s">
        <v>1572</v>
      </c>
      <c r="F61" s="28" t="s">
        <v>1573</v>
      </c>
      <c r="G61" s="28">
        <v>63087</v>
      </c>
      <c r="H61" s="43" t="s">
        <v>1574</v>
      </c>
      <c r="I61" s="28" t="s">
        <v>1060</v>
      </c>
      <c r="J61" s="42">
        <v>2408.3333333333335</v>
      </c>
      <c r="K61" s="42">
        <v>2890</v>
      </c>
      <c r="L61" s="42">
        <v>2575</v>
      </c>
      <c r="M61" s="42">
        <v>3090</v>
      </c>
      <c r="N61" s="42">
        <v>2650</v>
      </c>
      <c r="O61" s="42">
        <v>3180</v>
      </c>
      <c r="P61" s="42"/>
    </row>
    <row r="62" spans="1:35">
      <c r="B62" s="43"/>
      <c r="C62" s="78" t="s">
        <v>1314</v>
      </c>
      <c r="D62" s="75" t="s">
        <v>1294</v>
      </c>
      <c r="E62" s="28" t="s">
        <v>1575</v>
      </c>
      <c r="F62" s="28">
        <v>63086</v>
      </c>
      <c r="G62" s="28">
        <v>63086</v>
      </c>
      <c r="H62" s="43" t="s">
        <v>1576</v>
      </c>
      <c r="I62" s="28" t="s">
        <v>1060</v>
      </c>
      <c r="J62" s="42">
        <v>2075</v>
      </c>
      <c r="K62" s="42">
        <v>2490</v>
      </c>
      <c r="L62" s="42">
        <v>2208.3333333333335</v>
      </c>
      <c r="M62" s="42">
        <v>2650</v>
      </c>
      <c r="N62" s="42">
        <v>2291.666666666667</v>
      </c>
      <c r="O62" s="42">
        <v>2750</v>
      </c>
      <c r="P62" s="42"/>
    </row>
    <row r="63" spans="1:35">
      <c r="B63" s="43" t="s">
        <v>1234</v>
      </c>
      <c r="C63" s="78" t="s">
        <v>1247</v>
      </c>
      <c r="D63" s="75" t="s">
        <v>1243</v>
      </c>
      <c r="E63" s="28" t="s">
        <v>1209</v>
      </c>
      <c r="F63" s="28">
        <v>60502</v>
      </c>
      <c r="G63" s="28" t="s">
        <v>1353</v>
      </c>
      <c r="H63" s="43" t="s">
        <v>1354</v>
      </c>
      <c r="I63" s="28" t="s">
        <v>1060</v>
      </c>
      <c r="J63" s="42">
        <v>1000</v>
      </c>
      <c r="K63" s="42">
        <v>1200</v>
      </c>
      <c r="L63" s="42">
        <v>1075</v>
      </c>
      <c r="M63" s="42">
        <v>1290</v>
      </c>
      <c r="N63" s="42">
        <v>1125</v>
      </c>
      <c r="O63" s="42">
        <v>1350</v>
      </c>
      <c r="P63" s="42"/>
    </row>
    <row r="64" spans="1:35">
      <c r="B64" s="43"/>
      <c r="C64" s="78" t="s">
        <v>1247</v>
      </c>
      <c r="D64" s="75" t="s">
        <v>1243</v>
      </c>
      <c r="E64" s="28" t="s">
        <v>1131</v>
      </c>
      <c r="F64" s="28">
        <v>60607</v>
      </c>
      <c r="G64" s="28" t="s">
        <v>1131</v>
      </c>
      <c r="H64" s="43" t="s">
        <v>1355</v>
      </c>
      <c r="I64" s="28" t="s">
        <v>1060</v>
      </c>
      <c r="J64" s="42">
        <v>1000</v>
      </c>
      <c r="K64" s="42">
        <v>1200</v>
      </c>
      <c r="L64" s="42">
        <v>1075</v>
      </c>
      <c r="M64" s="42">
        <v>1290</v>
      </c>
      <c r="N64" s="42">
        <v>1125</v>
      </c>
      <c r="O64" s="42">
        <v>1350</v>
      </c>
      <c r="P64" s="42"/>
    </row>
    <row r="65" spans="1:35">
      <c r="B65" s="43"/>
      <c r="C65" s="78" t="s">
        <v>1247</v>
      </c>
      <c r="D65" s="75" t="s">
        <v>1243</v>
      </c>
      <c r="E65" s="28" t="s">
        <v>1143</v>
      </c>
      <c r="F65" s="28">
        <v>60608</v>
      </c>
      <c r="G65" s="28" t="s">
        <v>1143</v>
      </c>
      <c r="H65" s="43" t="s">
        <v>1356</v>
      </c>
      <c r="I65" s="28" t="s">
        <v>1060</v>
      </c>
      <c r="J65" s="42">
        <v>1166.6666666666667</v>
      </c>
      <c r="K65" s="42">
        <v>1400</v>
      </c>
      <c r="L65" s="42">
        <v>1250</v>
      </c>
      <c r="M65" s="42">
        <v>1500</v>
      </c>
      <c r="N65" s="42">
        <v>1308.3333333333335</v>
      </c>
      <c r="O65" s="42">
        <v>1570</v>
      </c>
      <c r="P65" s="42"/>
      <c r="Q65" s="45"/>
      <c r="AE65" s="40"/>
      <c r="AF65" s="40"/>
      <c r="AG65" s="40"/>
      <c r="AH65" s="40"/>
      <c r="AI65" s="40"/>
    </row>
    <row r="66" spans="1:35">
      <c r="B66" s="43"/>
      <c r="C66" s="78" t="s">
        <v>1247</v>
      </c>
      <c r="D66" s="75" t="s">
        <v>1243</v>
      </c>
      <c r="E66" s="28" t="s">
        <v>1278</v>
      </c>
      <c r="F66" s="28">
        <v>60609</v>
      </c>
      <c r="G66" s="28" t="s">
        <v>1278</v>
      </c>
      <c r="H66" s="43" t="s">
        <v>1357</v>
      </c>
      <c r="I66" s="28" t="s">
        <v>1060</v>
      </c>
      <c r="J66" s="42">
        <v>1166.6666666666667</v>
      </c>
      <c r="K66" s="42">
        <v>1400</v>
      </c>
      <c r="L66" s="42">
        <v>1250</v>
      </c>
      <c r="M66" s="42">
        <v>1500</v>
      </c>
      <c r="N66" s="42">
        <v>1308.3333333333335</v>
      </c>
      <c r="O66" s="42">
        <v>1570</v>
      </c>
      <c r="P66" s="42"/>
      <c r="Q66" s="45"/>
      <c r="AE66" s="40"/>
      <c r="AF66" s="40"/>
      <c r="AG66" s="40"/>
      <c r="AH66" s="40"/>
      <c r="AI66" s="40"/>
    </row>
    <row r="67" spans="1:35">
      <c r="B67" s="43"/>
      <c r="C67" s="78" t="s">
        <v>1247</v>
      </c>
      <c r="D67" s="75" t="s">
        <v>1243</v>
      </c>
      <c r="E67" s="28" t="s">
        <v>1285</v>
      </c>
      <c r="F67" s="28">
        <v>60610</v>
      </c>
      <c r="G67" s="28" t="s">
        <v>1285</v>
      </c>
      <c r="H67" s="43" t="s">
        <v>1358</v>
      </c>
      <c r="I67" s="28" t="s">
        <v>1060</v>
      </c>
      <c r="J67" s="42">
        <v>1166.6666666666667</v>
      </c>
      <c r="K67" s="42">
        <v>1400</v>
      </c>
      <c r="L67" s="42">
        <v>1250</v>
      </c>
      <c r="M67" s="42">
        <v>1500</v>
      </c>
      <c r="N67" s="42">
        <v>1308.3333333333335</v>
      </c>
      <c r="O67" s="42">
        <v>1570</v>
      </c>
      <c r="P67" s="42"/>
      <c r="Q67" s="45"/>
      <c r="AE67" s="40"/>
      <c r="AF67" s="40"/>
      <c r="AG67" s="40"/>
      <c r="AH67" s="40"/>
      <c r="AI67" s="40"/>
    </row>
    <row r="68" spans="1:35">
      <c r="B68" s="43"/>
      <c r="C68" s="78" t="s">
        <v>1247</v>
      </c>
      <c r="D68" s="75" t="s">
        <v>1243</v>
      </c>
      <c r="E68" s="28" t="s">
        <v>1221</v>
      </c>
      <c r="F68" s="28">
        <v>60476</v>
      </c>
      <c r="G68" s="28" t="s">
        <v>1505</v>
      </c>
      <c r="H68" s="43" t="s">
        <v>1506</v>
      </c>
      <c r="I68" s="28" t="s">
        <v>1060</v>
      </c>
      <c r="J68" s="42">
        <v>1000</v>
      </c>
      <c r="K68" s="42">
        <v>1200</v>
      </c>
      <c r="L68" s="42">
        <v>1075</v>
      </c>
      <c r="M68" s="42">
        <v>1290</v>
      </c>
      <c r="N68" s="42">
        <v>1125</v>
      </c>
      <c r="O68" s="42">
        <v>1350</v>
      </c>
      <c r="P68" s="42"/>
      <c r="Q68" s="45"/>
      <c r="AE68" s="40"/>
      <c r="AF68" s="40"/>
      <c r="AG68" s="40"/>
      <c r="AH68" s="40"/>
      <c r="AI68" s="40"/>
    </row>
    <row r="69" spans="1:35">
      <c r="B69" s="43"/>
      <c r="C69" s="78" t="s">
        <v>1247</v>
      </c>
      <c r="D69" s="75" t="s">
        <v>1243</v>
      </c>
      <c r="E69" s="28" t="s">
        <v>1217</v>
      </c>
      <c r="F69" s="28">
        <v>60486</v>
      </c>
      <c r="G69" s="28" t="s">
        <v>1507</v>
      </c>
      <c r="H69" s="43" t="s">
        <v>1508</v>
      </c>
      <c r="I69" s="28" t="s">
        <v>1060</v>
      </c>
      <c r="J69" s="42">
        <v>1000</v>
      </c>
      <c r="K69" s="42">
        <v>1200</v>
      </c>
      <c r="L69" s="42">
        <v>1075</v>
      </c>
      <c r="M69" s="42">
        <v>1290</v>
      </c>
      <c r="N69" s="42">
        <v>1125</v>
      </c>
      <c r="O69" s="42">
        <v>1350</v>
      </c>
      <c r="P69" s="42"/>
    </row>
    <row r="70" spans="1:35">
      <c r="B70" s="43"/>
      <c r="C70" s="78" t="s">
        <v>1247</v>
      </c>
      <c r="D70" s="75" t="s">
        <v>1243</v>
      </c>
      <c r="E70" s="28" t="s">
        <v>1185</v>
      </c>
      <c r="F70" s="28">
        <v>60568</v>
      </c>
      <c r="G70" s="28" t="s">
        <v>1185</v>
      </c>
      <c r="H70" s="43" t="s">
        <v>1509</v>
      </c>
      <c r="I70" s="28" t="s">
        <v>1060</v>
      </c>
      <c r="J70" s="42">
        <v>458.33333333333337</v>
      </c>
      <c r="K70" s="42">
        <v>550</v>
      </c>
      <c r="L70" s="42">
        <v>491.66666666666669</v>
      </c>
      <c r="M70" s="42">
        <v>590</v>
      </c>
      <c r="N70" s="42">
        <v>516.66666666666674</v>
      </c>
      <c r="O70" s="42">
        <v>620</v>
      </c>
      <c r="P70" s="42"/>
    </row>
    <row r="71" spans="1:35">
      <c r="B71" s="43" t="s">
        <v>1234</v>
      </c>
      <c r="C71" s="78" t="s">
        <v>1247</v>
      </c>
      <c r="D71" s="75" t="s">
        <v>1242</v>
      </c>
      <c r="E71" s="28" t="s">
        <v>1210</v>
      </c>
      <c r="F71" s="28">
        <v>60504</v>
      </c>
      <c r="G71" s="28" t="s">
        <v>1359</v>
      </c>
      <c r="H71" s="43" t="s">
        <v>1360</v>
      </c>
      <c r="I71" s="28" t="s">
        <v>1060</v>
      </c>
      <c r="J71" s="42">
        <v>1458.3333333333335</v>
      </c>
      <c r="K71" s="42">
        <v>1750</v>
      </c>
      <c r="L71" s="42">
        <v>1558.3333333333335</v>
      </c>
      <c r="M71" s="42">
        <v>1870</v>
      </c>
      <c r="N71" s="42">
        <v>1633.3333333333335</v>
      </c>
      <c r="O71" s="42">
        <v>1960</v>
      </c>
      <c r="P71" s="42"/>
    </row>
    <row r="72" spans="1:35">
      <c r="B72" s="43"/>
      <c r="C72" s="78" t="s">
        <v>1247</v>
      </c>
      <c r="D72" s="75" t="s">
        <v>1242</v>
      </c>
      <c r="E72" s="28" t="s">
        <v>1132</v>
      </c>
      <c r="F72" s="28">
        <v>60589</v>
      </c>
      <c r="G72" s="28" t="s">
        <v>1132</v>
      </c>
      <c r="H72" s="43" t="s">
        <v>1361</v>
      </c>
      <c r="I72" s="28" t="s">
        <v>1060</v>
      </c>
      <c r="J72" s="42">
        <v>1458.3333333333335</v>
      </c>
      <c r="K72" s="42">
        <v>1750</v>
      </c>
      <c r="L72" s="42">
        <v>1558.3333333333335</v>
      </c>
      <c r="M72" s="42">
        <v>1870</v>
      </c>
      <c r="N72" s="42">
        <v>1633.3333333333335</v>
      </c>
      <c r="O72" s="42">
        <v>1960</v>
      </c>
      <c r="P72" s="42"/>
    </row>
    <row r="73" spans="1:35">
      <c r="B73" s="43"/>
      <c r="C73" s="78" t="s">
        <v>1247</v>
      </c>
      <c r="D73" s="75" t="s">
        <v>1242</v>
      </c>
      <c r="E73" s="28" t="s">
        <v>1259</v>
      </c>
      <c r="F73" s="28">
        <v>60590</v>
      </c>
      <c r="G73" s="28" t="s">
        <v>1259</v>
      </c>
      <c r="H73" s="43" t="s">
        <v>1362</v>
      </c>
      <c r="I73" s="28" t="s">
        <v>1060</v>
      </c>
      <c r="J73" s="42">
        <v>1458.3333333333335</v>
      </c>
      <c r="K73" s="42">
        <v>1750</v>
      </c>
      <c r="L73" s="42">
        <v>1558.3333333333335</v>
      </c>
      <c r="M73" s="42">
        <v>1870</v>
      </c>
      <c r="N73" s="42">
        <v>1633.3333333333335</v>
      </c>
      <c r="O73" s="42">
        <v>1960</v>
      </c>
      <c r="P73" s="42"/>
    </row>
    <row r="74" spans="1:35">
      <c r="B74" s="43"/>
      <c r="C74" s="78" t="s">
        <v>1247</v>
      </c>
      <c r="D74" s="75" t="s">
        <v>1242</v>
      </c>
      <c r="E74" s="28" t="s">
        <v>1284</v>
      </c>
      <c r="F74" s="28">
        <v>60591</v>
      </c>
      <c r="G74" s="28" t="s">
        <v>1284</v>
      </c>
      <c r="H74" s="43" t="s">
        <v>1363</v>
      </c>
      <c r="I74" s="28" t="s">
        <v>1060</v>
      </c>
      <c r="J74" s="42">
        <v>1458.3333333333335</v>
      </c>
      <c r="K74" s="42">
        <v>1750</v>
      </c>
      <c r="L74" s="42">
        <v>1558.3333333333335</v>
      </c>
      <c r="M74" s="42">
        <v>1870</v>
      </c>
      <c r="N74" s="42">
        <v>1633.3333333333335</v>
      </c>
      <c r="O74" s="42">
        <v>1960</v>
      </c>
      <c r="P74" s="42"/>
    </row>
    <row r="75" spans="1:35">
      <c r="B75" s="43"/>
      <c r="C75" s="78" t="s">
        <v>1247</v>
      </c>
      <c r="D75" s="75" t="s">
        <v>1242</v>
      </c>
      <c r="E75" s="28" t="s">
        <v>1279</v>
      </c>
      <c r="F75" s="28">
        <v>60592</v>
      </c>
      <c r="G75" s="28" t="s">
        <v>1279</v>
      </c>
      <c r="H75" s="43" t="s">
        <v>1364</v>
      </c>
      <c r="I75" s="28" t="s">
        <v>1060</v>
      </c>
      <c r="J75" s="42">
        <v>1658.33</v>
      </c>
      <c r="K75" s="42">
        <v>1989.9959999999999</v>
      </c>
      <c r="L75" s="42">
        <v>1775</v>
      </c>
      <c r="M75" s="42">
        <v>2130</v>
      </c>
      <c r="N75" s="42">
        <v>1858.3333333333335</v>
      </c>
      <c r="O75" s="42">
        <v>2230</v>
      </c>
      <c r="P75" s="42"/>
      <c r="Q75" s="45"/>
      <c r="AE75" s="40"/>
      <c r="AF75" s="40"/>
      <c r="AG75" s="40"/>
      <c r="AH75" s="40"/>
      <c r="AI75" s="40"/>
    </row>
    <row r="76" spans="1:35">
      <c r="B76" s="43"/>
      <c r="C76" s="78" t="s">
        <v>1247</v>
      </c>
      <c r="D76" s="75" t="s">
        <v>1242</v>
      </c>
      <c r="E76" s="28" t="s">
        <v>1286</v>
      </c>
      <c r="F76" s="28">
        <v>60593</v>
      </c>
      <c r="G76" s="28" t="s">
        <v>1286</v>
      </c>
      <c r="H76" s="43" t="s">
        <v>1365</v>
      </c>
      <c r="I76" s="28" t="s">
        <v>1060</v>
      </c>
      <c r="J76" s="42">
        <v>1458.3333333333335</v>
      </c>
      <c r="K76" s="42">
        <v>1750</v>
      </c>
      <c r="L76" s="42">
        <v>1558.3333333333335</v>
      </c>
      <c r="M76" s="42">
        <v>1870</v>
      </c>
      <c r="N76" s="42">
        <v>1633.3333333333335</v>
      </c>
      <c r="O76" s="42">
        <v>1960</v>
      </c>
      <c r="P76" s="42"/>
      <c r="Q76" s="45"/>
      <c r="AE76" s="40"/>
      <c r="AF76" s="40"/>
      <c r="AG76" s="40"/>
      <c r="AH76" s="40"/>
      <c r="AI76" s="40"/>
    </row>
    <row r="77" spans="1:35">
      <c r="B77" s="43"/>
      <c r="C77" s="78" t="s">
        <v>1247</v>
      </c>
      <c r="D77" s="75" t="s">
        <v>1242</v>
      </c>
      <c r="E77" s="28" t="s">
        <v>1223</v>
      </c>
      <c r="F77" s="28">
        <v>60477</v>
      </c>
      <c r="G77" s="28" t="s">
        <v>1551</v>
      </c>
      <c r="H77" s="43" t="s">
        <v>1552</v>
      </c>
      <c r="I77" s="28" t="s">
        <v>1060</v>
      </c>
      <c r="J77" s="42">
        <v>1458.3333333333335</v>
      </c>
      <c r="K77" s="42">
        <v>1750</v>
      </c>
      <c r="L77" s="42">
        <v>1558.3333333333335</v>
      </c>
      <c r="M77" s="42">
        <v>1870</v>
      </c>
      <c r="N77" s="42">
        <v>1633.3333333333335</v>
      </c>
      <c r="O77" s="42">
        <v>1960</v>
      </c>
      <c r="P77" s="42"/>
      <c r="Q77" s="45"/>
      <c r="AE77" s="40"/>
      <c r="AF77" s="40"/>
      <c r="AG77" s="40"/>
      <c r="AH77" s="40"/>
      <c r="AI77" s="40"/>
    </row>
    <row r="78" spans="1:35">
      <c r="A78" s="77"/>
      <c r="B78" s="43"/>
      <c r="C78" s="78" t="s">
        <v>1247</v>
      </c>
      <c r="D78" s="75" t="s">
        <v>1242</v>
      </c>
      <c r="E78" s="28" t="s">
        <v>1218</v>
      </c>
      <c r="F78" s="28">
        <v>60487</v>
      </c>
      <c r="G78" s="28" t="s">
        <v>1553</v>
      </c>
      <c r="H78" s="43" t="s">
        <v>1554</v>
      </c>
      <c r="I78" s="28" t="s">
        <v>1060</v>
      </c>
      <c r="J78" s="42">
        <v>1375</v>
      </c>
      <c r="K78" s="42">
        <v>1650</v>
      </c>
      <c r="L78" s="42">
        <v>1475</v>
      </c>
      <c r="M78" s="42">
        <v>1770</v>
      </c>
      <c r="N78" s="42">
        <v>1541.6666666666667</v>
      </c>
      <c r="O78" s="42">
        <v>1850</v>
      </c>
      <c r="P78" s="42"/>
      <c r="Q78" s="80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</row>
    <row r="79" spans="1:35">
      <c r="B79" s="43"/>
      <c r="C79" s="78" t="s">
        <v>1247</v>
      </c>
      <c r="D79" s="75" t="s">
        <v>1242</v>
      </c>
      <c r="E79" s="28" t="s">
        <v>1219</v>
      </c>
      <c r="F79" s="28">
        <v>60498</v>
      </c>
      <c r="G79" s="28" t="s">
        <v>1556</v>
      </c>
      <c r="H79" s="43" t="s">
        <v>1557</v>
      </c>
      <c r="I79" s="28" t="s">
        <v>1060</v>
      </c>
      <c r="J79" s="42">
        <v>1458.3333333333335</v>
      </c>
      <c r="K79" s="42">
        <v>1750</v>
      </c>
      <c r="L79" s="42">
        <v>1558.3333333333335</v>
      </c>
      <c r="M79" s="42">
        <v>1870</v>
      </c>
      <c r="N79" s="42">
        <v>1633.3333333333335</v>
      </c>
      <c r="O79" s="42">
        <v>1960</v>
      </c>
      <c r="P79" s="42"/>
      <c r="Q79" s="45"/>
      <c r="AE79" s="40"/>
      <c r="AF79" s="40"/>
      <c r="AG79" s="40"/>
      <c r="AH79" s="40"/>
      <c r="AI79" s="40"/>
    </row>
    <row r="80" spans="1:35">
      <c r="B80" s="43"/>
      <c r="C80" s="78" t="s">
        <v>1247</v>
      </c>
      <c r="D80" s="75" t="s">
        <v>1317</v>
      </c>
      <c r="E80" s="28" t="s">
        <v>1128</v>
      </c>
      <c r="F80" s="28">
        <v>60671</v>
      </c>
      <c r="G80" s="28" t="s">
        <v>1128</v>
      </c>
      <c r="H80" s="43" t="s">
        <v>1366</v>
      </c>
      <c r="I80" s="28" t="s">
        <v>1060</v>
      </c>
      <c r="J80" s="42">
        <v>3000</v>
      </c>
      <c r="K80" s="42">
        <v>3600</v>
      </c>
      <c r="L80" s="42">
        <v>3208.3333333333335</v>
      </c>
      <c r="M80" s="42">
        <v>3850</v>
      </c>
      <c r="N80" s="42">
        <v>3375</v>
      </c>
      <c r="O80" s="42">
        <v>4050</v>
      </c>
      <c r="P80" s="42"/>
    </row>
    <row r="81" spans="1:35">
      <c r="B81" s="43"/>
      <c r="C81" s="78" t="s">
        <v>1247</v>
      </c>
      <c r="D81" s="75" t="s">
        <v>1317</v>
      </c>
      <c r="E81" s="28" t="s">
        <v>1577</v>
      </c>
      <c r="F81" s="28">
        <v>60520</v>
      </c>
      <c r="G81" s="28" t="s">
        <v>1256</v>
      </c>
      <c r="H81" s="43" t="s">
        <v>1367</v>
      </c>
      <c r="I81" s="28" t="s">
        <v>1060</v>
      </c>
      <c r="J81" s="42">
        <v>3833.3333333333335</v>
      </c>
      <c r="K81" s="42">
        <v>4600</v>
      </c>
      <c r="L81" s="42">
        <v>4125</v>
      </c>
      <c r="M81" s="42">
        <v>4950</v>
      </c>
      <c r="N81" s="42">
        <v>4291.666666666667</v>
      </c>
      <c r="O81" s="42">
        <v>5150</v>
      </c>
      <c r="P81" s="42"/>
    </row>
    <row r="82" spans="1:35">
      <c r="B82" s="43"/>
      <c r="C82" s="78" t="s">
        <v>1247</v>
      </c>
      <c r="D82" s="75" t="s">
        <v>1317</v>
      </c>
      <c r="E82" s="28" t="s">
        <v>1141</v>
      </c>
      <c r="F82" s="28">
        <v>60672</v>
      </c>
      <c r="G82" s="28" t="s">
        <v>1141</v>
      </c>
      <c r="H82" s="43" t="s">
        <v>1368</v>
      </c>
      <c r="I82" s="28" t="s">
        <v>1060</v>
      </c>
      <c r="J82" s="42">
        <v>3416.666666666667</v>
      </c>
      <c r="K82" s="42">
        <v>4100</v>
      </c>
      <c r="L82" s="42">
        <v>3658.3333333333335</v>
      </c>
      <c r="M82" s="42">
        <v>4390</v>
      </c>
      <c r="N82" s="42">
        <v>3825</v>
      </c>
      <c r="O82" s="42">
        <v>4590</v>
      </c>
      <c r="P82" s="42"/>
    </row>
    <row r="83" spans="1:35">
      <c r="B83" s="43"/>
      <c r="C83" s="78" t="s">
        <v>1247</v>
      </c>
      <c r="D83" s="75" t="s">
        <v>1301</v>
      </c>
      <c r="E83" s="28" t="s">
        <v>1215</v>
      </c>
      <c r="F83" s="28">
        <v>60490</v>
      </c>
      <c r="G83" s="28" t="s">
        <v>1516</v>
      </c>
      <c r="H83" s="39" t="s">
        <v>1517</v>
      </c>
      <c r="I83" s="28" t="s">
        <v>1060</v>
      </c>
      <c r="J83" s="42">
        <v>666.66666666666674</v>
      </c>
      <c r="K83" s="42">
        <v>800</v>
      </c>
      <c r="L83" s="42">
        <v>716.66666666666674</v>
      </c>
      <c r="M83" s="42">
        <v>860</v>
      </c>
      <c r="N83" s="42">
        <v>750</v>
      </c>
      <c r="O83" s="42">
        <v>900</v>
      </c>
      <c r="P83" s="42"/>
    </row>
    <row r="84" spans="1:35">
      <c r="B84" s="43" t="s">
        <v>1234</v>
      </c>
      <c r="C84" s="78" t="s">
        <v>1247</v>
      </c>
      <c r="D84" s="75" t="s">
        <v>1301</v>
      </c>
      <c r="E84" s="28" t="s">
        <v>1205</v>
      </c>
      <c r="F84" s="28">
        <v>60507</v>
      </c>
      <c r="G84" s="28" t="s">
        <v>1518</v>
      </c>
      <c r="H84" s="39" t="s">
        <v>1519</v>
      </c>
      <c r="I84" s="28" t="s">
        <v>1060</v>
      </c>
      <c r="J84" s="42">
        <v>666.66666666666674</v>
      </c>
      <c r="K84" s="42">
        <v>800</v>
      </c>
      <c r="L84" s="42">
        <v>716.66666666666674</v>
      </c>
      <c r="M84" s="42">
        <v>860</v>
      </c>
      <c r="N84" s="42">
        <v>750</v>
      </c>
      <c r="O84" s="42">
        <v>900</v>
      </c>
      <c r="P84" s="42"/>
    </row>
    <row r="85" spans="1:35">
      <c r="A85" s="77"/>
      <c r="B85" s="43"/>
      <c r="C85" s="78" t="s">
        <v>1247</v>
      </c>
      <c r="D85" s="75" t="s">
        <v>1302</v>
      </c>
      <c r="E85" s="28" t="s">
        <v>1214</v>
      </c>
      <c r="F85" s="28">
        <v>60491</v>
      </c>
      <c r="G85" s="28" t="s">
        <v>1484</v>
      </c>
      <c r="H85" s="43" t="s">
        <v>1485</v>
      </c>
      <c r="I85" s="28" t="s">
        <v>1060</v>
      </c>
      <c r="J85" s="42">
        <v>750</v>
      </c>
      <c r="K85" s="42">
        <v>900</v>
      </c>
      <c r="L85" s="42">
        <v>800</v>
      </c>
      <c r="M85" s="42">
        <v>960</v>
      </c>
      <c r="N85" s="42">
        <v>841.66666666666674</v>
      </c>
      <c r="O85" s="42">
        <v>1010</v>
      </c>
      <c r="P85" s="42"/>
      <c r="Q85" s="80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</row>
    <row r="86" spans="1:35">
      <c r="A86" s="77"/>
      <c r="B86" s="43"/>
      <c r="C86" s="78" t="s">
        <v>1247</v>
      </c>
      <c r="D86" s="75" t="s">
        <v>1302</v>
      </c>
      <c r="E86" s="28" t="s">
        <v>1136</v>
      </c>
      <c r="F86" s="28">
        <v>60622</v>
      </c>
      <c r="G86" s="28" t="s">
        <v>1136</v>
      </c>
      <c r="H86" s="43" t="s">
        <v>1486</v>
      </c>
      <c r="I86" s="28" t="s">
        <v>1060</v>
      </c>
      <c r="J86" s="42">
        <v>750</v>
      </c>
      <c r="K86" s="42">
        <v>900</v>
      </c>
      <c r="L86" s="42">
        <v>800</v>
      </c>
      <c r="M86" s="42">
        <v>960</v>
      </c>
      <c r="N86" s="42">
        <v>841.66666666666674</v>
      </c>
      <c r="O86" s="42">
        <v>1010</v>
      </c>
      <c r="P86" s="42"/>
      <c r="Q86" s="80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</row>
    <row r="87" spans="1:35">
      <c r="B87" s="43"/>
      <c r="C87" s="78" t="s">
        <v>1247</v>
      </c>
      <c r="D87" s="75" t="s">
        <v>1302</v>
      </c>
      <c r="E87" s="28" t="s">
        <v>1274</v>
      </c>
      <c r="F87" s="28">
        <v>60623</v>
      </c>
      <c r="G87" s="28" t="s">
        <v>1274</v>
      </c>
      <c r="H87" s="43" t="s">
        <v>1487</v>
      </c>
      <c r="I87" s="28" t="s">
        <v>1060</v>
      </c>
      <c r="J87" s="42">
        <v>750</v>
      </c>
      <c r="K87" s="42">
        <v>900</v>
      </c>
      <c r="L87" s="42">
        <v>800</v>
      </c>
      <c r="M87" s="42">
        <v>960</v>
      </c>
      <c r="N87" s="42">
        <v>841.66666666666674</v>
      </c>
      <c r="O87" s="42">
        <v>1010</v>
      </c>
      <c r="P87" s="42"/>
      <c r="Q87" s="45"/>
      <c r="AE87" s="40"/>
      <c r="AF87" s="40"/>
      <c r="AG87" s="40"/>
      <c r="AH87" s="40"/>
      <c r="AI87" s="40"/>
    </row>
    <row r="88" spans="1:35">
      <c r="B88" s="43"/>
      <c r="C88" s="78" t="s">
        <v>1247</v>
      </c>
      <c r="D88" s="75" t="s">
        <v>1302</v>
      </c>
      <c r="E88" s="28" t="s">
        <v>1258</v>
      </c>
      <c r="F88" s="28">
        <v>60621</v>
      </c>
      <c r="G88" s="28" t="s">
        <v>1258</v>
      </c>
      <c r="H88" s="43" t="s">
        <v>1513</v>
      </c>
      <c r="I88" s="28" t="s">
        <v>1060</v>
      </c>
      <c r="J88" s="42">
        <v>916.66666666666674</v>
      </c>
      <c r="K88" s="42">
        <v>1100</v>
      </c>
      <c r="L88" s="42">
        <v>983.33333333333337</v>
      </c>
      <c r="M88" s="42">
        <v>1180</v>
      </c>
      <c r="N88" s="42">
        <v>1025</v>
      </c>
      <c r="O88" s="42">
        <v>1230</v>
      </c>
      <c r="P88" s="42"/>
      <c r="Q88" s="45"/>
      <c r="AE88" s="40"/>
      <c r="AF88" s="40"/>
      <c r="AG88" s="40"/>
      <c r="AH88" s="40"/>
      <c r="AI88" s="40"/>
    </row>
    <row r="89" spans="1:35">
      <c r="B89" s="43"/>
      <c r="C89" s="78" t="s">
        <v>1247</v>
      </c>
      <c r="D89" s="75" t="s">
        <v>1325</v>
      </c>
      <c r="E89" s="28" t="s">
        <v>1289</v>
      </c>
      <c r="F89" s="28">
        <v>60598</v>
      </c>
      <c r="G89" s="28" t="s">
        <v>1289</v>
      </c>
      <c r="H89" s="43" t="s">
        <v>1371</v>
      </c>
      <c r="I89" s="28" t="s">
        <v>1060</v>
      </c>
      <c r="J89" s="42">
        <v>1208.3333333333335</v>
      </c>
      <c r="K89" s="42">
        <v>1450</v>
      </c>
      <c r="L89" s="42">
        <v>1291.6666666666667</v>
      </c>
      <c r="M89" s="42">
        <v>1550</v>
      </c>
      <c r="N89" s="42">
        <v>1350</v>
      </c>
      <c r="O89" s="42">
        <v>1620</v>
      </c>
      <c r="P89" s="42"/>
      <c r="Q89" s="45"/>
      <c r="AE89" s="40"/>
      <c r="AF89" s="40"/>
      <c r="AG89" s="40"/>
      <c r="AH89" s="40"/>
      <c r="AI89" s="40"/>
    </row>
    <row r="90" spans="1:35">
      <c r="B90" s="43"/>
      <c r="C90" s="78" t="s">
        <v>1247</v>
      </c>
      <c r="D90" s="75" t="s">
        <v>1325</v>
      </c>
      <c r="E90" s="28" t="s">
        <v>1290</v>
      </c>
      <c r="F90" s="28">
        <v>60599</v>
      </c>
      <c r="G90" s="28" t="s">
        <v>1290</v>
      </c>
      <c r="H90" s="43" t="s">
        <v>1372</v>
      </c>
      <c r="I90" s="28" t="s">
        <v>1060</v>
      </c>
      <c r="J90" s="42">
        <v>1208.3333333333335</v>
      </c>
      <c r="K90" s="42">
        <v>1450</v>
      </c>
      <c r="L90" s="42">
        <v>1291.6666666666667</v>
      </c>
      <c r="M90" s="42">
        <v>1550</v>
      </c>
      <c r="N90" s="42">
        <v>1350</v>
      </c>
      <c r="O90" s="42">
        <v>1620</v>
      </c>
      <c r="P90" s="42"/>
      <c r="Q90" s="45"/>
      <c r="AE90" s="40"/>
      <c r="AF90" s="40"/>
      <c r="AG90" s="40"/>
      <c r="AH90" s="40"/>
      <c r="AI90" s="40"/>
    </row>
    <row r="91" spans="1:35">
      <c r="B91" s="43" t="s">
        <v>1234</v>
      </c>
      <c r="C91" s="78" t="s">
        <v>1247</v>
      </c>
      <c r="D91" s="75" t="s">
        <v>1587</v>
      </c>
      <c r="E91" s="28" t="s">
        <v>1206</v>
      </c>
      <c r="F91" s="28">
        <v>60509</v>
      </c>
      <c r="G91" s="28" t="s">
        <v>1373</v>
      </c>
      <c r="H91" s="43" t="s">
        <v>1374</v>
      </c>
      <c r="I91" s="28" t="s">
        <v>1060</v>
      </c>
      <c r="J91" s="42">
        <v>750</v>
      </c>
      <c r="K91" s="42">
        <v>900</v>
      </c>
      <c r="L91" s="42">
        <v>800</v>
      </c>
      <c r="M91" s="42">
        <v>960</v>
      </c>
      <c r="N91" s="42">
        <v>841.66666666666674</v>
      </c>
      <c r="O91" s="42">
        <v>1010</v>
      </c>
      <c r="P91" s="42"/>
    </row>
    <row r="92" spans="1:35">
      <c r="B92" s="43" t="s">
        <v>1234</v>
      </c>
      <c r="C92" s="78" t="s">
        <v>1247</v>
      </c>
      <c r="D92" s="75" t="s">
        <v>1586</v>
      </c>
      <c r="E92" s="78" t="s">
        <v>1198</v>
      </c>
      <c r="F92" s="78">
        <v>60513</v>
      </c>
      <c r="G92" s="78" t="s">
        <v>1375</v>
      </c>
      <c r="H92" s="43" t="s">
        <v>1376</v>
      </c>
      <c r="I92" s="28" t="s">
        <v>1060</v>
      </c>
      <c r="J92" s="42">
        <v>416.66666666666669</v>
      </c>
      <c r="K92" s="42">
        <v>500</v>
      </c>
      <c r="L92" s="42">
        <v>450</v>
      </c>
      <c r="M92" s="42">
        <v>540</v>
      </c>
      <c r="N92" s="42">
        <v>466.66666666666669</v>
      </c>
      <c r="O92" s="42">
        <v>560</v>
      </c>
      <c r="P92" s="42"/>
    </row>
    <row r="93" spans="1:35">
      <c r="B93" s="43"/>
      <c r="C93" s="78" t="s">
        <v>1247</v>
      </c>
      <c r="D93" s="75" t="s">
        <v>1588</v>
      </c>
      <c r="E93" s="28" t="s">
        <v>1388</v>
      </c>
      <c r="F93" s="28">
        <v>60690</v>
      </c>
      <c r="G93" s="28" t="s">
        <v>1388</v>
      </c>
      <c r="H93" s="43" t="s">
        <v>1389</v>
      </c>
      <c r="I93" s="28" t="s">
        <v>1060</v>
      </c>
      <c r="J93" s="42">
        <v>750</v>
      </c>
      <c r="K93" s="42">
        <v>900</v>
      </c>
      <c r="L93" s="42">
        <v>800</v>
      </c>
      <c r="M93" s="42">
        <v>960</v>
      </c>
      <c r="N93" s="42">
        <v>841.66666666666674</v>
      </c>
      <c r="O93" s="42">
        <v>1010</v>
      </c>
      <c r="P93" s="42"/>
    </row>
    <row r="94" spans="1:35">
      <c r="B94" s="43" t="s">
        <v>1234</v>
      </c>
      <c r="C94" s="78" t="s">
        <v>1247</v>
      </c>
      <c r="D94" s="75" t="s">
        <v>1318</v>
      </c>
      <c r="E94" s="28" t="s">
        <v>1211</v>
      </c>
      <c r="F94" s="28">
        <v>60514</v>
      </c>
      <c r="G94" s="28" t="s">
        <v>1394</v>
      </c>
      <c r="H94" s="43" t="s">
        <v>1395</v>
      </c>
      <c r="I94" s="28" t="s">
        <v>1060</v>
      </c>
      <c r="J94" s="42">
        <v>1958.3333333333335</v>
      </c>
      <c r="K94" s="42">
        <v>2350</v>
      </c>
      <c r="L94" s="42">
        <v>2091.666666666667</v>
      </c>
      <c r="M94" s="42">
        <v>2510</v>
      </c>
      <c r="N94" s="42">
        <v>2208.3333333333335</v>
      </c>
      <c r="O94" s="42">
        <v>2650</v>
      </c>
      <c r="P94" s="42" t="s">
        <v>1600</v>
      </c>
    </row>
    <row r="95" spans="1:35">
      <c r="B95" s="43"/>
      <c r="C95" s="78" t="s">
        <v>1247</v>
      </c>
      <c r="D95" s="75" t="s">
        <v>1590</v>
      </c>
      <c r="E95" s="28" t="s">
        <v>1166</v>
      </c>
      <c r="F95" s="28">
        <v>60631</v>
      </c>
      <c r="G95" s="28" t="s">
        <v>1166</v>
      </c>
      <c r="H95" s="43" t="s">
        <v>1423</v>
      </c>
      <c r="I95" s="28" t="s">
        <v>1061</v>
      </c>
      <c r="J95" s="42">
        <v>416.66666666666669</v>
      </c>
      <c r="K95" s="42">
        <v>500</v>
      </c>
      <c r="L95" s="42">
        <v>450</v>
      </c>
      <c r="M95" s="42">
        <v>540</v>
      </c>
      <c r="N95" s="42">
        <v>466.66666666666669</v>
      </c>
      <c r="O95" s="42">
        <v>560</v>
      </c>
      <c r="P95" s="42"/>
    </row>
    <row r="96" spans="1:35">
      <c r="B96" s="43"/>
      <c r="C96" s="78" t="s">
        <v>1247</v>
      </c>
      <c r="D96" s="75" t="s">
        <v>1589</v>
      </c>
      <c r="E96" s="28" t="s">
        <v>1421</v>
      </c>
      <c r="F96" s="28">
        <v>60620</v>
      </c>
      <c r="G96" s="28" t="s">
        <v>1421</v>
      </c>
      <c r="H96" s="43" t="s">
        <v>1422</v>
      </c>
      <c r="I96" s="28" t="s">
        <v>1061</v>
      </c>
      <c r="J96" s="42">
        <v>1083.3333333333335</v>
      </c>
      <c r="K96" s="42">
        <v>1300</v>
      </c>
      <c r="L96" s="42">
        <v>1158.3333333333335</v>
      </c>
      <c r="M96" s="42">
        <v>1390</v>
      </c>
      <c r="N96" s="42">
        <v>1216.6666666666667</v>
      </c>
      <c r="O96" s="42">
        <v>1460</v>
      </c>
      <c r="P96" s="42"/>
    </row>
    <row r="97" spans="2:16">
      <c r="B97" s="43"/>
      <c r="C97" s="78" t="s">
        <v>1247</v>
      </c>
      <c r="D97" s="75" t="s">
        <v>1327</v>
      </c>
      <c r="E97" s="28" t="s">
        <v>1260</v>
      </c>
      <c r="F97" s="28">
        <v>60655</v>
      </c>
      <c r="G97" s="28" t="s">
        <v>1260</v>
      </c>
      <c r="H97" s="43" t="s">
        <v>1441</v>
      </c>
      <c r="I97" s="28" t="s">
        <v>1060</v>
      </c>
      <c r="J97" s="42">
        <v>1241.6666666666667</v>
      </c>
      <c r="K97" s="42">
        <v>1490</v>
      </c>
      <c r="L97" s="42">
        <v>1325</v>
      </c>
      <c r="M97" s="42">
        <v>1590</v>
      </c>
      <c r="N97" s="42">
        <v>1391.6666666666667</v>
      </c>
      <c r="O97" s="42">
        <v>1670</v>
      </c>
      <c r="P97" s="42"/>
    </row>
    <row r="98" spans="2:16">
      <c r="B98" s="43"/>
      <c r="C98" s="78" t="s">
        <v>1247</v>
      </c>
      <c r="D98" s="75" t="s">
        <v>1327</v>
      </c>
      <c r="E98" s="28" t="s">
        <v>1277</v>
      </c>
      <c r="F98" s="28">
        <v>60656</v>
      </c>
      <c r="G98" s="28" t="s">
        <v>1277</v>
      </c>
      <c r="H98" s="43" t="s">
        <v>1442</v>
      </c>
      <c r="I98" s="28" t="s">
        <v>1060</v>
      </c>
      <c r="J98" s="42">
        <v>1158.33</v>
      </c>
      <c r="K98" s="42">
        <v>1389.9959999999999</v>
      </c>
      <c r="L98" s="42">
        <v>1241.6666666666667</v>
      </c>
      <c r="M98" s="42">
        <v>1490</v>
      </c>
      <c r="N98" s="42">
        <v>1300</v>
      </c>
      <c r="O98" s="42">
        <v>1560</v>
      </c>
      <c r="P98" s="42"/>
    </row>
    <row r="99" spans="2:16">
      <c r="B99" s="43"/>
      <c r="C99" s="78" t="s">
        <v>1247</v>
      </c>
      <c r="D99" s="87" t="s">
        <v>1327</v>
      </c>
      <c r="E99" s="28" t="s">
        <v>1283</v>
      </c>
      <c r="F99" s="28">
        <v>60657</v>
      </c>
      <c r="G99" s="28" t="s">
        <v>1283</v>
      </c>
      <c r="H99" s="43" t="s">
        <v>1443</v>
      </c>
      <c r="I99" s="28" t="s">
        <v>1060</v>
      </c>
      <c r="J99" s="42">
        <v>1158.33</v>
      </c>
      <c r="K99" s="42">
        <v>1389.9959999999999</v>
      </c>
      <c r="L99" s="42">
        <v>1241.6666666666667</v>
      </c>
      <c r="M99" s="42">
        <v>1490</v>
      </c>
      <c r="N99" s="42">
        <v>1300</v>
      </c>
      <c r="O99" s="42">
        <v>1560</v>
      </c>
      <c r="P99" s="42"/>
    </row>
    <row r="100" spans="2:16">
      <c r="B100" s="43" t="s">
        <v>1234</v>
      </c>
      <c r="C100" s="78" t="s">
        <v>1247</v>
      </c>
      <c r="D100" s="75" t="s">
        <v>1327</v>
      </c>
      <c r="E100" s="28" t="s">
        <v>1584</v>
      </c>
      <c r="F100" s="28">
        <v>60501</v>
      </c>
      <c r="G100" s="28" t="s">
        <v>1255</v>
      </c>
      <c r="H100" s="43" t="s">
        <v>1455</v>
      </c>
      <c r="I100" s="28" t="s">
        <v>1060</v>
      </c>
      <c r="J100" s="42">
        <v>1158.33</v>
      </c>
      <c r="K100" s="42">
        <v>1389.9959999999999</v>
      </c>
      <c r="L100" s="42">
        <v>1241.6666666666667</v>
      </c>
      <c r="M100" s="42">
        <v>1490</v>
      </c>
      <c r="N100" s="42">
        <v>1300</v>
      </c>
      <c r="O100" s="42">
        <v>1560</v>
      </c>
      <c r="P100" s="42"/>
    </row>
    <row r="101" spans="2:16">
      <c r="B101" s="43"/>
      <c r="C101" s="78" t="s">
        <v>1247</v>
      </c>
      <c r="D101" s="75" t="s">
        <v>1295</v>
      </c>
      <c r="E101" s="28" t="s">
        <v>1213</v>
      </c>
      <c r="F101" s="28">
        <v>60494</v>
      </c>
      <c r="G101" s="28" t="s">
        <v>1558</v>
      </c>
      <c r="H101" s="43" t="s">
        <v>1559</v>
      </c>
      <c r="I101" s="28" t="s">
        <v>1060</v>
      </c>
      <c r="J101" s="42">
        <v>991.67</v>
      </c>
      <c r="K101" s="42">
        <v>1190.0039999999999</v>
      </c>
      <c r="L101" s="42">
        <v>1058.3333333333335</v>
      </c>
      <c r="M101" s="42">
        <v>1270</v>
      </c>
      <c r="N101" s="42">
        <v>1108.3333333333335</v>
      </c>
      <c r="O101" s="42">
        <v>1330</v>
      </c>
      <c r="P101" s="42"/>
    </row>
    <row r="102" spans="2:16">
      <c r="B102" s="43"/>
      <c r="C102" s="78" t="s">
        <v>1247</v>
      </c>
      <c r="D102" s="75" t="s">
        <v>1295</v>
      </c>
      <c r="E102" s="28" t="s">
        <v>1222</v>
      </c>
      <c r="F102" s="28">
        <v>60495</v>
      </c>
      <c r="G102" s="28" t="s">
        <v>1560</v>
      </c>
      <c r="H102" s="43" t="s">
        <v>1561</v>
      </c>
      <c r="I102" s="28" t="s">
        <v>1060</v>
      </c>
      <c r="J102" s="42">
        <v>1075</v>
      </c>
      <c r="K102" s="42">
        <v>1290</v>
      </c>
      <c r="L102" s="42">
        <v>1158.3333333333335</v>
      </c>
      <c r="M102" s="42">
        <v>1390</v>
      </c>
      <c r="N102" s="42">
        <v>1208.3333333333335</v>
      </c>
      <c r="O102" s="42">
        <v>1450</v>
      </c>
      <c r="P102" s="42"/>
    </row>
    <row r="103" spans="2:16">
      <c r="B103" s="43" t="s">
        <v>1234</v>
      </c>
      <c r="C103" s="78" t="s">
        <v>1247</v>
      </c>
      <c r="D103" s="75" t="s">
        <v>1594</v>
      </c>
      <c r="E103" s="28" t="s">
        <v>1207</v>
      </c>
      <c r="F103" s="28">
        <v>60510</v>
      </c>
      <c r="G103" s="28" t="s">
        <v>1444</v>
      </c>
      <c r="H103" s="43" t="s">
        <v>1445</v>
      </c>
      <c r="I103" s="28" t="s">
        <v>1060</v>
      </c>
      <c r="J103" s="42">
        <v>1075</v>
      </c>
      <c r="K103" s="42">
        <v>1290</v>
      </c>
      <c r="L103" s="42">
        <v>1158.3333333333335</v>
      </c>
      <c r="M103" s="42">
        <v>1390</v>
      </c>
      <c r="N103" s="42">
        <v>1208.3333333333335</v>
      </c>
      <c r="O103" s="42">
        <v>1450</v>
      </c>
      <c r="P103" s="42"/>
    </row>
    <row r="104" spans="2:16">
      <c r="B104" s="43"/>
      <c r="C104" s="78" t="s">
        <v>1247</v>
      </c>
      <c r="D104" s="75" t="s">
        <v>1594</v>
      </c>
      <c r="E104" s="28" t="s">
        <v>1270</v>
      </c>
      <c r="F104" s="28">
        <v>60618</v>
      </c>
      <c r="G104" s="28" t="s">
        <v>1270</v>
      </c>
      <c r="H104" s="43" t="s">
        <v>1446</v>
      </c>
      <c r="I104" s="28" t="s">
        <v>1060</v>
      </c>
      <c r="J104" s="42">
        <v>1075</v>
      </c>
      <c r="K104" s="42">
        <v>1290</v>
      </c>
      <c r="L104" s="42">
        <v>1158.3333333333335</v>
      </c>
      <c r="M104" s="42">
        <v>1390</v>
      </c>
      <c r="N104" s="42">
        <v>1208.3333333333335</v>
      </c>
      <c r="O104" s="42">
        <v>1450</v>
      </c>
      <c r="P104" s="42"/>
    </row>
    <row r="105" spans="2:16">
      <c r="B105" s="43"/>
      <c r="C105" s="78" t="s">
        <v>1247</v>
      </c>
      <c r="D105" s="75" t="s">
        <v>1594</v>
      </c>
      <c r="E105" s="28" t="s">
        <v>1281</v>
      </c>
      <c r="F105" s="28">
        <v>60619</v>
      </c>
      <c r="G105" s="28" t="s">
        <v>1281</v>
      </c>
      <c r="H105" s="43" t="s">
        <v>1447</v>
      </c>
      <c r="I105" s="28" t="s">
        <v>1060</v>
      </c>
      <c r="J105" s="42">
        <v>1075</v>
      </c>
      <c r="K105" s="42">
        <v>1290</v>
      </c>
      <c r="L105" s="42">
        <v>1158.3333333333335</v>
      </c>
      <c r="M105" s="42">
        <v>1390</v>
      </c>
      <c r="N105" s="42">
        <v>1208.3333333333335</v>
      </c>
      <c r="O105" s="42">
        <v>1450</v>
      </c>
      <c r="P105" s="42"/>
    </row>
    <row r="106" spans="2:16">
      <c r="B106" s="43"/>
      <c r="C106" s="78" t="s">
        <v>1247</v>
      </c>
      <c r="D106" s="75" t="s">
        <v>1298</v>
      </c>
      <c r="E106" s="28" t="s">
        <v>1138</v>
      </c>
      <c r="F106" s="28">
        <v>60632</v>
      </c>
      <c r="G106" s="28" t="s">
        <v>1138</v>
      </c>
      <c r="H106" s="43" t="s">
        <v>1429</v>
      </c>
      <c r="I106" s="28" t="s">
        <v>1061</v>
      </c>
      <c r="J106" s="42">
        <v>833.33333333333337</v>
      </c>
      <c r="K106" s="42">
        <v>1000</v>
      </c>
      <c r="L106" s="42">
        <v>891.66666666666674</v>
      </c>
      <c r="M106" s="42">
        <v>1070</v>
      </c>
      <c r="N106" s="42">
        <v>933.33333333333337</v>
      </c>
      <c r="O106" s="42">
        <v>1120</v>
      </c>
      <c r="P106" s="42"/>
    </row>
    <row r="107" spans="2:16">
      <c r="B107" s="43"/>
      <c r="C107" s="78" t="s">
        <v>1247</v>
      </c>
      <c r="D107" s="75" t="s">
        <v>1298</v>
      </c>
      <c r="E107" s="28" t="s">
        <v>1269</v>
      </c>
      <c r="F107" s="28">
        <v>60633</v>
      </c>
      <c r="G107" s="28" t="s">
        <v>1269</v>
      </c>
      <c r="H107" s="43" t="s">
        <v>1430</v>
      </c>
      <c r="I107" s="28" t="s">
        <v>1061</v>
      </c>
      <c r="J107" s="42">
        <v>833.33333333333337</v>
      </c>
      <c r="K107" s="42">
        <v>1000</v>
      </c>
      <c r="L107" s="42">
        <v>891.66666666666674</v>
      </c>
      <c r="M107" s="42">
        <v>1070</v>
      </c>
      <c r="N107" s="42">
        <v>933.33333333333337</v>
      </c>
      <c r="O107" s="42">
        <v>1120</v>
      </c>
      <c r="P107" s="42"/>
    </row>
    <row r="108" spans="2:16">
      <c r="B108" s="43"/>
      <c r="C108" s="78" t="s">
        <v>1247</v>
      </c>
      <c r="D108" s="75" t="s">
        <v>1299</v>
      </c>
      <c r="E108" s="28" t="s">
        <v>1144</v>
      </c>
      <c r="F108" s="28">
        <v>60634</v>
      </c>
      <c r="G108" s="28" t="s">
        <v>1144</v>
      </c>
      <c r="H108" s="43" t="s">
        <v>1431</v>
      </c>
      <c r="I108" s="28" t="s">
        <v>1061</v>
      </c>
      <c r="J108" s="42">
        <v>833.33333333333337</v>
      </c>
      <c r="K108" s="42">
        <v>1000</v>
      </c>
      <c r="L108" s="42">
        <v>891.66666666666674</v>
      </c>
      <c r="M108" s="42">
        <v>1070</v>
      </c>
      <c r="N108" s="42">
        <v>933.33333333333337</v>
      </c>
      <c r="O108" s="42">
        <v>1120</v>
      </c>
      <c r="P108" s="42"/>
    </row>
    <row r="109" spans="2:16">
      <c r="B109" s="43" t="s">
        <v>1234</v>
      </c>
      <c r="C109" s="78" t="s">
        <v>1247</v>
      </c>
      <c r="D109" s="75" t="s">
        <v>1299</v>
      </c>
      <c r="E109" s="28" t="s">
        <v>1204</v>
      </c>
      <c r="F109" s="28">
        <v>60519</v>
      </c>
      <c r="G109" s="28" t="s">
        <v>1448</v>
      </c>
      <c r="H109" s="43" t="s">
        <v>1449</v>
      </c>
      <c r="I109" s="28" t="s">
        <v>1060</v>
      </c>
      <c r="J109" s="42">
        <v>833.33333333333337</v>
      </c>
      <c r="K109" s="42">
        <v>1000</v>
      </c>
      <c r="L109" s="42">
        <v>891.66666666666674</v>
      </c>
      <c r="M109" s="42">
        <v>1070</v>
      </c>
      <c r="N109" s="42">
        <v>933.33333333333337</v>
      </c>
      <c r="O109" s="42">
        <v>1120</v>
      </c>
      <c r="P109" s="42"/>
    </row>
    <row r="110" spans="2:16">
      <c r="B110" s="43"/>
      <c r="C110" s="78" t="s">
        <v>1247</v>
      </c>
      <c r="D110" s="75" t="s">
        <v>1319</v>
      </c>
      <c r="E110" s="28" t="s">
        <v>1263</v>
      </c>
      <c r="F110" s="28">
        <v>60717</v>
      </c>
      <c r="G110" s="28" t="s">
        <v>1263</v>
      </c>
      <c r="H110" s="43" t="s">
        <v>1452</v>
      </c>
      <c r="I110" s="28" t="s">
        <v>1060</v>
      </c>
      <c r="J110" s="42">
        <v>791.66666666666674</v>
      </c>
      <c r="K110" s="42">
        <v>950</v>
      </c>
      <c r="L110" s="42">
        <v>850</v>
      </c>
      <c r="M110" s="42">
        <v>1020</v>
      </c>
      <c r="N110" s="42">
        <v>883.33333333333337</v>
      </c>
      <c r="O110" s="42">
        <v>1060</v>
      </c>
      <c r="P110" s="42"/>
    </row>
    <row r="111" spans="2:16">
      <c r="B111" s="43"/>
      <c r="C111" s="78" t="s">
        <v>1247</v>
      </c>
      <c r="D111" s="75" t="s">
        <v>1319</v>
      </c>
      <c r="E111" s="28" t="s">
        <v>1261</v>
      </c>
      <c r="F111" s="28">
        <v>60716</v>
      </c>
      <c r="G111" s="28" t="s">
        <v>1261</v>
      </c>
      <c r="H111" s="43" t="s">
        <v>1453</v>
      </c>
      <c r="I111" s="28" t="s">
        <v>1060</v>
      </c>
      <c r="J111" s="42">
        <v>791.66666666666674</v>
      </c>
      <c r="K111" s="42">
        <v>950</v>
      </c>
      <c r="L111" s="42">
        <v>850</v>
      </c>
      <c r="M111" s="42">
        <v>1020</v>
      </c>
      <c r="N111" s="42">
        <v>883.33333333333337</v>
      </c>
      <c r="O111" s="42">
        <v>1060</v>
      </c>
      <c r="P111" s="42"/>
    </row>
    <row r="112" spans="2:16">
      <c r="B112" s="43"/>
      <c r="C112" s="78" t="s">
        <v>1247</v>
      </c>
      <c r="D112" s="75" t="s">
        <v>1319</v>
      </c>
      <c r="E112" s="28" t="s">
        <v>1276</v>
      </c>
      <c r="F112" s="28">
        <v>60667</v>
      </c>
      <c r="G112" s="28" t="s">
        <v>1276</v>
      </c>
      <c r="H112" s="43" t="s">
        <v>1454</v>
      </c>
      <c r="I112" s="28" t="s">
        <v>1060</v>
      </c>
      <c r="J112" s="42">
        <v>791.66666666666674</v>
      </c>
      <c r="K112" s="42">
        <v>950</v>
      </c>
      <c r="L112" s="42">
        <v>850</v>
      </c>
      <c r="M112" s="42">
        <v>1020</v>
      </c>
      <c r="N112" s="42">
        <v>883.33333333333337</v>
      </c>
      <c r="O112" s="42">
        <v>1060</v>
      </c>
      <c r="P112" s="42"/>
    </row>
    <row r="113" spans="1:35">
      <c r="B113" s="43" t="s">
        <v>1234</v>
      </c>
      <c r="C113" s="78" t="s">
        <v>1247</v>
      </c>
      <c r="D113" s="75" t="s">
        <v>1311</v>
      </c>
      <c r="E113" s="28" t="s">
        <v>1199</v>
      </c>
      <c r="F113" s="28">
        <v>60515</v>
      </c>
      <c r="G113" s="28" t="s">
        <v>1472</v>
      </c>
      <c r="H113" s="43" t="s">
        <v>1473</v>
      </c>
      <c r="I113" s="28" t="s">
        <v>1061</v>
      </c>
      <c r="J113" s="42">
        <v>1750</v>
      </c>
      <c r="K113" s="42">
        <v>2100</v>
      </c>
      <c r="L113" s="42">
        <v>1875</v>
      </c>
      <c r="M113" s="42">
        <v>2250</v>
      </c>
      <c r="N113" s="42">
        <v>1958.3333333333335</v>
      </c>
      <c r="O113" s="42">
        <v>2350</v>
      </c>
      <c r="P113" s="42"/>
    </row>
    <row r="114" spans="1:35">
      <c r="B114" s="43" t="s">
        <v>1234</v>
      </c>
      <c r="C114" s="78" t="s">
        <v>1247</v>
      </c>
      <c r="D114" s="75" t="s">
        <v>1311</v>
      </c>
      <c r="E114" s="28" t="s">
        <v>1212</v>
      </c>
      <c r="F114" s="28">
        <v>60506</v>
      </c>
      <c r="G114" s="28" t="s">
        <v>1474</v>
      </c>
      <c r="H114" s="43" t="s">
        <v>1475</v>
      </c>
      <c r="I114" s="28" t="s">
        <v>1061</v>
      </c>
      <c r="J114" s="42">
        <v>2500</v>
      </c>
      <c r="K114" s="42">
        <v>3000</v>
      </c>
      <c r="L114" s="42">
        <v>2675</v>
      </c>
      <c r="M114" s="42">
        <v>3210</v>
      </c>
      <c r="N114" s="42">
        <v>2800</v>
      </c>
      <c r="O114" s="42">
        <v>3360</v>
      </c>
      <c r="P114" s="42"/>
    </row>
    <row r="115" spans="1:35">
      <c r="B115" s="43"/>
      <c r="C115" s="78" t="s">
        <v>1247</v>
      </c>
      <c r="D115" s="75" t="s">
        <v>1311</v>
      </c>
      <c r="E115" s="44" t="s">
        <v>1133</v>
      </c>
      <c r="F115" s="44">
        <v>60635</v>
      </c>
      <c r="G115" s="44" t="s">
        <v>1133</v>
      </c>
      <c r="H115" s="43" t="s">
        <v>1504</v>
      </c>
      <c r="I115" s="28" t="s">
        <v>1060</v>
      </c>
      <c r="J115" s="42">
        <v>1750</v>
      </c>
      <c r="K115" s="42">
        <v>2100</v>
      </c>
      <c r="L115" s="42">
        <v>1875</v>
      </c>
      <c r="M115" s="42">
        <v>2250</v>
      </c>
      <c r="N115" s="42">
        <v>1958.3333333333335</v>
      </c>
      <c r="O115" s="42">
        <v>2350</v>
      </c>
      <c r="P115" s="42"/>
    </row>
    <row r="116" spans="1:35">
      <c r="B116" s="43"/>
      <c r="C116" s="78" t="s">
        <v>1247</v>
      </c>
      <c r="D116" s="75" t="s">
        <v>1310</v>
      </c>
      <c r="E116" s="28" t="s">
        <v>1220</v>
      </c>
      <c r="F116" s="28">
        <v>60497</v>
      </c>
      <c r="G116" s="28" t="s">
        <v>1419</v>
      </c>
      <c r="H116" s="43" t="s">
        <v>1420</v>
      </c>
      <c r="I116" s="28" t="s">
        <v>1061</v>
      </c>
      <c r="J116" s="42">
        <v>500</v>
      </c>
      <c r="K116" s="42">
        <v>600</v>
      </c>
      <c r="L116" s="42">
        <v>533.33333333333337</v>
      </c>
      <c r="M116" s="42">
        <v>640</v>
      </c>
      <c r="N116" s="42">
        <v>558.33333333333337</v>
      </c>
      <c r="O116" s="42">
        <v>670</v>
      </c>
      <c r="P116" s="42"/>
    </row>
    <row r="117" spans="1:35">
      <c r="B117" s="43"/>
      <c r="C117" s="78" t="s">
        <v>1247</v>
      </c>
      <c r="D117" s="75" t="s">
        <v>1310</v>
      </c>
      <c r="E117" s="28" t="s">
        <v>1145</v>
      </c>
      <c r="F117" s="28">
        <v>60684</v>
      </c>
      <c r="G117" s="28" t="s">
        <v>1145</v>
      </c>
      <c r="H117" s="43" t="s">
        <v>1479</v>
      </c>
      <c r="I117" s="28" t="s">
        <v>1061</v>
      </c>
      <c r="J117" s="42">
        <v>916.66666666666674</v>
      </c>
      <c r="K117" s="42">
        <v>1100</v>
      </c>
      <c r="L117" s="42">
        <v>983.33333333333337</v>
      </c>
      <c r="M117" s="42">
        <v>1180</v>
      </c>
      <c r="N117" s="42">
        <v>1025</v>
      </c>
      <c r="O117" s="42">
        <v>1230</v>
      </c>
      <c r="P117" s="42"/>
    </row>
    <row r="118" spans="1:35">
      <c r="B118" s="43"/>
      <c r="C118" s="78" t="s">
        <v>1247</v>
      </c>
      <c r="D118" s="75" t="s">
        <v>1310</v>
      </c>
      <c r="E118" s="28" t="s">
        <v>1140</v>
      </c>
      <c r="F118" s="28">
        <v>60685</v>
      </c>
      <c r="G118" s="28" t="s">
        <v>1140</v>
      </c>
      <c r="H118" s="39" t="s">
        <v>1480</v>
      </c>
      <c r="I118" s="28" t="s">
        <v>1061</v>
      </c>
      <c r="J118" s="42">
        <v>916.66666666666674</v>
      </c>
      <c r="K118" s="42">
        <v>1100</v>
      </c>
      <c r="L118" s="42">
        <v>983.33333333333337</v>
      </c>
      <c r="M118" s="42">
        <v>1180</v>
      </c>
      <c r="N118" s="42">
        <v>1025</v>
      </c>
      <c r="O118" s="42">
        <v>1230</v>
      </c>
      <c r="P118" s="42"/>
    </row>
    <row r="119" spans="1:35">
      <c r="B119" s="43"/>
      <c r="C119" s="78" t="s">
        <v>1247</v>
      </c>
      <c r="D119" s="75" t="s">
        <v>1310</v>
      </c>
      <c r="E119" s="28" t="s">
        <v>1170</v>
      </c>
      <c r="F119" s="28">
        <v>60686</v>
      </c>
      <c r="G119" s="28" t="s">
        <v>1170</v>
      </c>
      <c r="H119" s="39" t="s">
        <v>1481</v>
      </c>
      <c r="I119" s="28" t="s">
        <v>1061</v>
      </c>
      <c r="J119" s="42">
        <v>916.66666666666674</v>
      </c>
      <c r="K119" s="42">
        <v>1100</v>
      </c>
      <c r="L119" s="42">
        <v>983.33333333333337</v>
      </c>
      <c r="M119" s="42">
        <v>1180</v>
      </c>
      <c r="N119" s="42">
        <v>1025</v>
      </c>
      <c r="O119" s="42">
        <v>1230</v>
      </c>
      <c r="P119" s="42"/>
    </row>
    <row r="120" spans="1:35">
      <c r="B120" s="43"/>
      <c r="C120" s="78" t="s">
        <v>1247</v>
      </c>
      <c r="D120" s="75" t="s">
        <v>1310</v>
      </c>
      <c r="E120" s="28" t="s">
        <v>1194</v>
      </c>
      <c r="F120" s="28">
        <v>60485</v>
      </c>
      <c r="G120" s="28" t="s">
        <v>1482</v>
      </c>
      <c r="H120" s="43" t="s">
        <v>1483</v>
      </c>
      <c r="I120" s="28" t="s">
        <v>1061</v>
      </c>
      <c r="J120" s="42">
        <v>500</v>
      </c>
      <c r="K120" s="42">
        <v>600</v>
      </c>
      <c r="L120" s="42">
        <v>533.33333333333337</v>
      </c>
      <c r="M120" s="42">
        <v>640</v>
      </c>
      <c r="N120" s="42">
        <v>558.33333333333337</v>
      </c>
      <c r="O120" s="42">
        <v>670</v>
      </c>
      <c r="P120" s="42"/>
    </row>
    <row r="121" spans="1:35">
      <c r="B121" s="43" t="s">
        <v>1234</v>
      </c>
      <c r="C121" s="78" t="s">
        <v>1247</v>
      </c>
      <c r="D121" s="75" t="s">
        <v>1307</v>
      </c>
      <c r="E121" s="28" t="s">
        <v>1208</v>
      </c>
      <c r="F121" s="28">
        <v>60511</v>
      </c>
      <c r="G121" s="28" t="s">
        <v>1510</v>
      </c>
      <c r="H121" s="43" t="s">
        <v>1511</v>
      </c>
      <c r="I121" s="28" t="s">
        <v>1060</v>
      </c>
      <c r="J121" s="42">
        <v>1083.3333333333335</v>
      </c>
      <c r="K121" s="42">
        <v>1300</v>
      </c>
      <c r="L121" s="42">
        <v>1158.3333333333335</v>
      </c>
      <c r="M121" s="42">
        <v>1390</v>
      </c>
      <c r="N121" s="42">
        <v>1216.6666666666667</v>
      </c>
      <c r="O121" s="42">
        <v>1460</v>
      </c>
      <c r="P121" s="42"/>
    </row>
    <row r="122" spans="1:35">
      <c r="B122" s="43"/>
      <c r="C122" s="78" t="s">
        <v>1247</v>
      </c>
      <c r="D122" s="75" t="s">
        <v>1324</v>
      </c>
      <c r="E122" s="28" t="s">
        <v>1282</v>
      </c>
      <c r="F122" s="28">
        <v>60713</v>
      </c>
      <c r="G122" s="28" t="s">
        <v>1282</v>
      </c>
      <c r="H122" s="43" t="s">
        <v>1512</v>
      </c>
      <c r="I122" s="28" t="s">
        <v>1060</v>
      </c>
      <c r="J122" s="42">
        <v>418.75</v>
      </c>
      <c r="K122" s="42">
        <v>502.5</v>
      </c>
      <c r="L122" s="42">
        <v>450</v>
      </c>
      <c r="M122" s="42">
        <v>540</v>
      </c>
      <c r="N122" s="42">
        <v>466.66666666666669</v>
      </c>
      <c r="O122" s="42">
        <v>560</v>
      </c>
      <c r="P122" s="42"/>
    </row>
    <row r="123" spans="1:35">
      <c r="B123" s="43" t="s">
        <v>1234</v>
      </c>
      <c r="C123" s="78" t="s">
        <v>1247</v>
      </c>
      <c r="D123" s="75" t="s">
        <v>1304</v>
      </c>
      <c r="E123" s="28" t="s">
        <v>1200</v>
      </c>
      <c r="F123" s="28">
        <v>60512</v>
      </c>
      <c r="G123" s="28" t="s">
        <v>1522</v>
      </c>
      <c r="H123" s="43" t="s">
        <v>1523</v>
      </c>
      <c r="I123" s="28" t="s">
        <v>1060</v>
      </c>
      <c r="J123" s="42">
        <v>458.33333333333337</v>
      </c>
      <c r="K123" s="42">
        <v>550</v>
      </c>
      <c r="L123" s="42">
        <v>491.66666666666669</v>
      </c>
      <c r="M123" s="42">
        <v>590</v>
      </c>
      <c r="N123" s="42">
        <v>516.66666666666674</v>
      </c>
      <c r="O123" s="42">
        <v>620</v>
      </c>
      <c r="P123" s="42"/>
    </row>
    <row r="124" spans="1:35" s="74" customFormat="1">
      <c r="A124" s="33"/>
      <c r="B124" s="43" t="s">
        <v>1234</v>
      </c>
      <c r="C124" s="78" t="s">
        <v>1247</v>
      </c>
      <c r="D124" s="75" t="s">
        <v>1306</v>
      </c>
      <c r="E124" s="28" t="s">
        <v>1201</v>
      </c>
      <c r="F124" s="28">
        <v>60503</v>
      </c>
      <c r="G124" s="28" t="s">
        <v>1563</v>
      </c>
      <c r="H124" s="43" t="s">
        <v>1564</v>
      </c>
      <c r="I124" s="28" t="s">
        <v>1060</v>
      </c>
      <c r="J124" s="42">
        <v>458.33333333333337</v>
      </c>
      <c r="K124" s="42">
        <v>550</v>
      </c>
      <c r="L124" s="42">
        <v>491.66666666666669</v>
      </c>
      <c r="M124" s="42">
        <v>590</v>
      </c>
      <c r="N124" s="42">
        <v>516.66666666666674</v>
      </c>
      <c r="O124" s="42">
        <v>620</v>
      </c>
      <c r="P124" s="42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33"/>
      <c r="AF124" s="33"/>
      <c r="AG124" s="33"/>
      <c r="AH124" s="33"/>
      <c r="AI124" s="33"/>
    </row>
    <row r="125" spans="1:35" s="77" customFormat="1">
      <c r="B125" s="79" t="s">
        <v>1234</v>
      </c>
      <c r="C125" s="78" t="s">
        <v>1247</v>
      </c>
      <c r="D125" s="75" t="s">
        <v>1303</v>
      </c>
      <c r="E125" s="78" t="s">
        <v>1197</v>
      </c>
      <c r="F125" s="78">
        <v>60508</v>
      </c>
      <c r="G125" s="78" t="s">
        <v>1527</v>
      </c>
      <c r="H125" s="79" t="s">
        <v>1528</v>
      </c>
      <c r="I125" s="78" t="s">
        <v>1060</v>
      </c>
      <c r="J125" s="94">
        <v>333.33333333333337</v>
      </c>
      <c r="K125" s="94">
        <v>400</v>
      </c>
      <c r="L125" s="42">
        <v>358.33333333333337</v>
      </c>
      <c r="M125" s="42">
        <v>430</v>
      </c>
      <c r="N125" s="42">
        <v>375</v>
      </c>
      <c r="O125" s="42">
        <v>450</v>
      </c>
      <c r="P125" s="94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</row>
    <row r="126" spans="1:35" s="77" customFormat="1">
      <c r="B126" s="79"/>
      <c r="C126" s="78" t="s">
        <v>1247</v>
      </c>
      <c r="D126" s="75" t="s">
        <v>1305</v>
      </c>
      <c r="E126" s="78" t="s">
        <v>1216</v>
      </c>
      <c r="F126" s="78">
        <v>60488</v>
      </c>
      <c r="G126" s="78" t="s">
        <v>1540</v>
      </c>
      <c r="H126" s="79" t="s">
        <v>1541</v>
      </c>
      <c r="I126" s="78" t="s">
        <v>1061</v>
      </c>
      <c r="J126" s="94">
        <v>458.33333333333337</v>
      </c>
      <c r="K126" s="94">
        <v>550</v>
      </c>
      <c r="L126" s="42">
        <v>491.66666666666669</v>
      </c>
      <c r="M126" s="42">
        <v>590</v>
      </c>
      <c r="N126" s="42">
        <v>516.66666666666674</v>
      </c>
      <c r="O126" s="42">
        <v>620</v>
      </c>
      <c r="P126" s="94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</row>
    <row r="127" spans="1:35" s="77" customFormat="1">
      <c r="B127" s="79" t="s">
        <v>1234</v>
      </c>
      <c r="C127" s="78" t="s">
        <v>1247</v>
      </c>
      <c r="D127" s="75" t="s">
        <v>1305</v>
      </c>
      <c r="E127" s="78" t="s">
        <v>1202</v>
      </c>
      <c r="F127" s="78">
        <v>60505</v>
      </c>
      <c r="G127" s="78" t="s">
        <v>1565</v>
      </c>
      <c r="H127" s="79" t="s">
        <v>1566</v>
      </c>
      <c r="I127" s="78" t="s">
        <v>1060</v>
      </c>
      <c r="J127" s="94">
        <v>458.33333333333337</v>
      </c>
      <c r="K127" s="94">
        <v>550</v>
      </c>
      <c r="L127" s="42">
        <v>491.66666666666669</v>
      </c>
      <c r="M127" s="42">
        <v>590</v>
      </c>
      <c r="N127" s="42">
        <v>516.66666666666674</v>
      </c>
      <c r="O127" s="42">
        <v>620</v>
      </c>
      <c r="P127" s="94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</row>
    <row r="128" spans="1:35" s="77" customFormat="1">
      <c r="B128" s="79"/>
      <c r="C128" s="78" t="s">
        <v>1247</v>
      </c>
      <c r="D128" s="75" t="s">
        <v>1322</v>
      </c>
      <c r="E128" s="78" t="s">
        <v>1167</v>
      </c>
      <c r="F128" s="78">
        <v>60670</v>
      </c>
      <c r="G128" s="78" t="s">
        <v>1167</v>
      </c>
      <c r="H128" s="79" t="s">
        <v>1439</v>
      </c>
      <c r="I128" s="78" t="s">
        <v>1061</v>
      </c>
      <c r="J128" s="94">
        <v>3750</v>
      </c>
      <c r="K128" s="94">
        <v>4500</v>
      </c>
      <c r="L128" s="42">
        <v>4041.666666666667</v>
      </c>
      <c r="M128" s="42">
        <v>4850</v>
      </c>
      <c r="N128" s="42">
        <v>4208.3333333333339</v>
      </c>
      <c r="O128" s="42">
        <v>5050</v>
      </c>
      <c r="P128" s="94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</row>
    <row r="129" spans="2:30" s="77" customFormat="1">
      <c r="B129" s="79"/>
      <c r="C129" s="78" t="s">
        <v>1247</v>
      </c>
      <c r="D129" s="75" t="s">
        <v>1322</v>
      </c>
      <c r="E129" s="78" t="s">
        <v>1129</v>
      </c>
      <c r="F129" s="78">
        <v>60691</v>
      </c>
      <c r="G129" s="78" t="s">
        <v>1129</v>
      </c>
      <c r="H129" s="79" t="s">
        <v>1533</v>
      </c>
      <c r="I129" s="78" t="s">
        <v>1060</v>
      </c>
      <c r="J129" s="94">
        <v>3416.666666666667</v>
      </c>
      <c r="K129" s="94">
        <v>4100</v>
      </c>
      <c r="L129" s="42">
        <v>3658.3333333333335</v>
      </c>
      <c r="M129" s="42">
        <v>4390</v>
      </c>
      <c r="N129" s="42">
        <v>3825</v>
      </c>
      <c r="O129" s="42">
        <v>4590</v>
      </c>
      <c r="P129" s="94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</row>
    <row r="130" spans="2:30" s="77" customFormat="1">
      <c r="B130" s="79"/>
      <c r="C130" s="78" t="s">
        <v>1247</v>
      </c>
      <c r="D130" s="75" t="s">
        <v>1322</v>
      </c>
      <c r="E130" s="78" t="s">
        <v>1142</v>
      </c>
      <c r="F130" s="78">
        <v>60692</v>
      </c>
      <c r="G130" s="78" t="s">
        <v>1142</v>
      </c>
      <c r="H130" s="79" t="s">
        <v>1534</v>
      </c>
      <c r="I130" s="78" t="s">
        <v>1060</v>
      </c>
      <c r="J130" s="94">
        <v>3833.3333333333335</v>
      </c>
      <c r="K130" s="94">
        <v>4600</v>
      </c>
      <c r="L130" s="42">
        <v>4125</v>
      </c>
      <c r="M130" s="42">
        <v>4950</v>
      </c>
      <c r="N130" s="42">
        <v>4291.666666666667</v>
      </c>
      <c r="O130" s="42">
        <v>5150</v>
      </c>
      <c r="P130" s="94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</row>
    <row r="131" spans="2:30" s="77" customFormat="1">
      <c r="B131" s="79"/>
      <c r="C131" s="78" t="s">
        <v>1247</v>
      </c>
      <c r="D131" s="75" t="s">
        <v>1322</v>
      </c>
      <c r="E131" s="78" t="s">
        <v>1139</v>
      </c>
      <c r="F131" s="78">
        <v>60693</v>
      </c>
      <c r="G131" s="78" t="s">
        <v>1139</v>
      </c>
      <c r="H131" s="79" t="s">
        <v>1535</v>
      </c>
      <c r="I131" s="78" t="s">
        <v>1060</v>
      </c>
      <c r="J131" s="94">
        <v>3416.666666666667</v>
      </c>
      <c r="K131" s="94">
        <v>4100</v>
      </c>
      <c r="L131" s="42">
        <v>3658.3333333333335</v>
      </c>
      <c r="M131" s="42">
        <v>4390</v>
      </c>
      <c r="N131" s="42">
        <v>3825</v>
      </c>
      <c r="O131" s="42">
        <v>4590</v>
      </c>
      <c r="P131" s="94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</row>
    <row r="132" spans="2:30" s="77" customFormat="1">
      <c r="B132" s="79"/>
      <c r="C132" s="78" t="s">
        <v>1247</v>
      </c>
      <c r="D132" s="75" t="s">
        <v>1321</v>
      </c>
      <c r="E132" s="78" t="s">
        <v>1262</v>
      </c>
      <c r="F132" s="78">
        <v>60652</v>
      </c>
      <c r="G132" s="78" t="s">
        <v>1262</v>
      </c>
      <c r="H132" s="79" t="s">
        <v>1536</v>
      </c>
      <c r="I132" s="78" t="s">
        <v>1060</v>
      </c>
      <c r="J132" s="94">
        <v>908.33333333333337</v>
      </c>
      <c r="K132" s="94">
        <v>1090</v>
      </c>
      <c r="L132" s="42">
        <v>975</v>
      </c>
      <c r="M132" s="42">
        <v>1170</v>
      </c>
      <c r="N132" s="42">
        <v>1016.6666666666667</v>
      </c>
      <c r="O132" s="42">
        <v>1220</v>
      </c>
      <c r="P132" s="94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</row>
    <row r="133" spans="2:30" s="77" customFormat="1">
      <c r="B133" s="79"/>
      <c r="C133" s="78" t="s">
        <v>1247</v>
      </c>
      <c r="D133" s="75" t="s">
        <v>1321</v>
      </c>
      <c r="E133" s="78" t="s">
        <v>1280</v>
      </c>
      <c r="F133" s="78">
        <v>60653</v>
      </c>
      <c r="G133" s="78" t="s">
        <v>1280</v>
      </c>
      <c r="H133" s="79" t="s">
        <v>1537</v>
      </c>
      <c r="I133" s="78" t="s">
        <v>1060</v>
      </c>
      <c r="J133" s="94">
        <v>825</v>
      </c>
      <c r="K133" s="94">
        <v>990</v>
      </c>
      <c r="L133" s="42">
        <v>883.33333333333337</v>
      </c>
      <c r="M133" s="42">
        <v>1060</v>
      </c>
      <c r="N133" s="42">
        <v>925</v>
      </c>
      <c r="O133" s="42">
        <v>1110</v>
      </c>
      <c r="P133" s="94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</row>
    <row r="134" spans="2:30">
      <c r="B134" s="43"/>
      <c r="C134" s="78" t="s">
        <v>1247</v>
      </c>
      <c r="D134" s="75" t="s">
        <v>1321</v>
      </c>
      <c r="E134" s="28" t="s">
        <v>1288</v>
      </c>
      <c r="F134" s="28">
        <v>60668</v>
      </c>
      <c r="G134" s="28" t="s">
        <v>1288</v>
      </c>
      <c r="H134" s="43" t="s">
        <v>1538</v>
      </c>
      <c r="I134" s="28" t="s">
        <v>1060</v>
      </c>
      <c r="J134" s="42">
        <v>958.33333333333337</v>
      </c>
      <c r="K134" s="42">
        <v>1150</v>
      </c>
      <c r="L134" s="42">
        <v>1025</v>
      </c>
      <c r="M134" s="42">
        <v>1230</v>
      </c>
      <c r="N134" s="42">
        <v>1075</v>
      </c>
      <c r="O134" s="42">
        <v>1290</v>
      </c>
      <c r="P134" s="42"/>
    </row>
    <row r="135" spans="2:30">
      <c r="B135" s="43"/>
      <c r="C135" s="78" t="s">
        <v>1247</v>
      </c>
      <c r="D135" s="75" t="s">
        <v>1323</v>
      </c>
      <c r="E135" s="28" t="s">
        <v>1275</v>
      </c>
      <c r="F135" s="28">
        <v>60669</v>
      </c>
      <c r="G135" s="28" t="s">
        <v>1275</v>
      </c>
      <c r="H135" s="43" t="s">
        <v>1539</v>
      </c>
      <c r="I135" s="28" t="s">
        <v>1060</v>
      </c>
      <c r="J135" s="42">
        <v>778.12</v>
      </c>
      <c r="K135" s="42">
        <v>933.74399999999991</v>
      </c>
      <c r="L135" s="42">
        <v>833.33333333333337</v>
      </c>
      <c r="M135" s="42">
        <v>1000</v>
      </c>
      <c r="N135" s="42">
        <v>875</v>
      </c>
      <c r="O135" s="42">
        <v>1050</v>
      </c>
      <c r="P135" s="42"/>
    </row>
    <row r="136" spans="2:30">
      <c r="B136" s="43" t="s">
        <v>1234</v>
      </c>
      <c r="C136" s="78" t="s">
        <v>1247</v>
      </c>
      <c r="D136" s="75" t="s">
        <v>1312</v>
      </c>
      <c r="E136" s="28" t="s">
        <v>1195</v>
      </c>
      <c r="F136" s="28">
        <v>60516</v>
      </c>
      <c r="G136" s="28" t="s">
        <v>1542</v>
      </c>
      <c r="H136" s="43" t="s">
        <v>1543</v>
      </c>
      <c r="I136" s="28" t="s">
        <v>1060</v>
      </c>
      <c r="J136" s="42">
        <v>416.66666666666669</v>
      </c>
      <c r="K136" s="42">
        <v>500</v>
      </c>
      <c r="L136" s="42">
        <v>450</v>
      </c>
      <c r="M136" s="42">
        <v>540</v>
      </c>
      <c r="N136" s="42">
        <v>466.66666666666669</v>
      </c>
      <c r="O136" s="42">
        <v>560</v>
      </c>
      <c r="P136" s="42"/>
    </row>
    <row r="137" spans="2:30">
      <c r="B137" s="43"/>
      <c r="C137" s="78" t="s">
        <v>1247</v>
      </c>
      <c r="D137" s="75" t="s">
        <v>1296</v>
      </c>
      <c r="E137" s="28" t="s">
        <v>1134</v>
      </c>
      <c r="F137" s="28">
        <v>60627</v>
      </c>
      <c r="G137" s="28" t="s">
        <v>1134</v>
      </c>
      <c r="H137" s="43" t="s">
        <v>1546</v>
      </c>
      <c r="I137" s="28" t="s">
        <v>1060</v>
      </c>
      <c r="J137" s="42">
        <v>1250</v>
      </c>
      <c r="K137" s="42">
        <v>1500</v>
      </c>
      <c r="L137" s="42">
        <v>1341.6666666666667</v>
      </c>
      <c r="M137" s="42">
        <v>1610</v>
      </c>
      <c r="N137" s="42">
        <v>1408.3333333333335</v>
      </c>
      <c r="O137" s="42">
        <v>1690</v>
      </c>
      <c r="P137" s="42"/>
    </row>
    <row r="138" spans="2:30">
      <c r="B138" s="43"/>
      <c r="C138" s="78" t="s">
        <v>1247</v>
      </c>
      <c r="D138" s="75" t="s">
        <v>1296</v>
      </c>
      <c r="E138" s="28" t="s">
        <v>1272</v>
      </c>
      <c r="F138" s="28">
        <v>60628</v>
      </c>
      <c r="G138" s="28" t="s">
        <v>1272</v>
      </c>
      <c r="H138" s="43" t="s">
        <v>1547</v>
      </c>
      <c r="I138" s="28" t="s">
        <v>1060</v>
      </c>
      <c r="J138" s="42">
        <v>1166.67</v>
      </c>
      <c r="K138" s="42">
        <v>1400.0040000000001</v>
      </c>
      <c r="L138" s="42">
        <v>1250</v>
      </c>
      <c r="M138" s="42">
        <v>1500</v>
      </c>
      <c r="N138" s="42">
        <v>1308.3333333333335</v>
      </c>
      <c r="O138" s="42">
        <v>1570</v>
      </c>
      <c r="P138" s="42"/>
    </row>
    <row r="139" spans="2:30">
      <c r="B139" s="43"/>
      <c r="C139" s="78" t="s">
        <v>1247</v>
      </c>
      <c r="D139" s="75" t="s">
        <v>1296</v>
      </c>
      <c r="E139" s="28" t="s">
        <v>1257</v>
      </c>
      <c r="F139" s="28">
        <v>60625</v>
      </c>
      <c r="G139" s="28" t="s">
        <v>1257</v>
      </c>
      <c r="H139" s="43" t="s">
        <v>1550</v>
      </c>
      <c r="I139" s="28" t="s">
        <v>1060</v>
      </c>
      <c r="J139" s="42">
        <v>1250</v>
      </c>
      <c r="K139" s="42">
        <v>1500</v>
      </c>
      <c r="L139" s="42">
        <v>1341.6666666666667</v>
      </c>
      <c r="M139" s="42">
        <v>1610</v>
      </c>
      <c r="N139" s="42">
        <v>1408.3333333333335</v>
      </c>
      <c r="O139" s="42">
        <v>1690</v>
      </c>
      <c r="P139" s="42"/>
    </row>
    <row r="140" spans="2:30">
      <c r="B140" s="43" t="s">
        <v>1234</v>
      </c>
      <c r="C140" s="78" t="s">
        <v>1247</v>
      </c>
      <c r="D140" s="75" t="s">
        <v>1297</v>
      </c>
      <c r="E140" s="28" t="s">
        <v>1203</v>
      </c>
      <c r="F140" s="28">
        <v>60517</v>
      </c>
      <c r="G140" s="28" t="s">
        <v>1396</v>
      </c>
      <c r="H140" s="43" t="s">
        <v>1397</v>
      </c>
      <c r="I140" s="28" t="s">
        <v>1060</v>
      </c>
      <c r="J140" s="42">
        <v>1125</v>
      </c>
      <c r="K140" s="42">
        <v>1350</v>
      </c>
      <c r="L140" s="42">
        <v>1208.3333333333335</v>
      </c>
      <c r="M140" s="42">
        <v>1450</v>
      </c>
      <c r="N140" s="42">
        <v>1258.3333333333335</v>
      </c>
      <c r="O140" s="42">
        <v>1510</v>
      </c>
      <c r="P140" s="42"/>
    </row>
    <row r="141" spans="2:30">
      <c r="B141" s="43"/>
      <c r="C141" s="78" t="s">
        <v>1247</v>
      </c>
      <c r="D141" s="79" t="s">
        <v>1297</v>
      </c>
      <c r="E141" s="28" t="s">
        <v>1135</v>
      </c>
      <c r="F141" s="28">
        <v>60624</v>
      </c>
      <c r="G141" s="28" t="s">
        <v>1135</v>
      </c>
      <c r="H141" s="43" t="s">
        <v>1548</v>
      </c>
      <c r="I141" s="28" t="s">
        <v>1060</v>
      </c>
      <c r="J141" s="42">
        <v>1083.3333333333335</v>
      </c>
      <c r="K141" s="42">
        <v>1300</v>
      </c>
      <c r="L141" s="42">
        <v>1158.3333333333335</v>
      </c>
      <c r="M141" s="42">
        <v>1390</v>
      </c>
      <c r="N141" s="42">
        <v>1216.6666666666667</v>
      </c>
      <c r="O141" s="42">
        <v>1460</v>
      </c>
      <c r="P141" s="42"/>
    </row>
    <row r="142" spans="2:30">
      <c r="B142" s="43"/>
      <c r="C142" s="78" t="s">
        <v>1247</v>
      </c>
      <c r="D142" s="79" t="s">
        <v>1297</v>
      </c>
      <c r="E142" s="28" t="s">
        <v>1273</v>
      </c>
      <c r="F142" s="28">
        <v>60626</v>
      </c>
      <c r="G142" s="28" t="s">
        <v>1273</v>
      </c>
      <c r="H142" s="43" t="s">
        <v>1549</v>
      </c>
      <c r="I142" s="28" t="s">
        <v>1060</v>
      </c>
      <c r="J142" s="42">
        <v>1000</v>
      </c>
      <c r="K142" s="42">
        <v>1200</v>
      </c>
      <c r="L142" s="42">
        <v>1075</v>
      </c>
      <c r="M142" s="42">
        <v>1290</v>
      </c>
      <c r="N142" s="42">
        <v>1125</v>
      </c>
      <c r="O142" s="42">
        <v>1350</v>
      </c>
      <c r="P142" s="42"/>
    </row>
    <row r="143" spans="2:30">
      <c r="B143" s="43" t="s">
        <v>1234</v>
      </c>
      <c r="C143" s="78" t="s">
        <v>1247</v>
      </c>
      <c r="D143" s="75" t="s">
        <v>1326</v>
      </c>
      <c r="E143" s="28" t="s">
        <v>1196</v>
      </c>
      <c r="F143" s="28">
        <v>60518</v>
      </c>
      <c r="G143" s="28" t="s">
        <v>1567</v>
      </c>
      <c r="H143" s="43" t="s">
        <v>1568</v>
      </c>
      <c r="I143" s="28" t="s">
        <v>1060</v>
      </c>
      <c r="J143" s="42">
        <v>666.66666666666674</v>
      </c>
      <c r="K143" s="42">
        <v>800</v>
      </c>
      <c r="L143" s="42">
        <v>716.66666666666674</v>
      </c>
      <c r="M143" s="42">
        <v>860</v>
      </c>
      <c r="N143" s="42">
        <v>750</v>
      </c>
      <c r="O143" s="42">
        <v>900</v>
      </c>
      <c r="P143" s="42"/>
    </row>
    <row r="144" spans="2:30">
      <c r="B144" s="43"/>
      <c r="C144" s="78" t="s">
        <v>1247</v>
      </c>
      <c r="D144" s="75"/>
      <c r="E144" s="28" t="s">
        <v>1130</v>
      </c>
      <c r="F144" s="28">
        <v>60611</v>
      </c>
      <c r="G144" s="28" t="s">
        <v>1130</v>
      </c>
      <c r="H144" s="43" t="s">
        <v>1435</v>
      </c>
      <c r="I144" s="28" t="s">
        <v>1061</v>
      </c>
      <c r="J144" s="42">
        <v>833.33333333333337</v>
      </c>
      <c r="K144" s="42">
        <v>1000</v>
      </c>
      <c r="L144" s="42">
        <v>891.66666666666674</v>
      </c>
      <c r="M144" s="42">
        <v>1070</v>
      </c>
      <c r="N144" s="42">
        <v>933.33333333333337</v>
      </c>
      <c r="O144" s="42">
        <v>1120</v>
      </c>
      <c r="P144" s="42"/>
    </row>
    <row r="145" spans="2:35">
      <c r="B145" s="43"/>
      <c r="C145" s="78" t="s">
        <v>1247</v>
      </c>
      <c r="D145" s="75"/>
      <c r="E145" s="28" t="s">
        <v>1165</v>
      </c>
      <c r="F145" s="28">
        <v>60662</v>
      </c>
      <c r="G145" s="28" t="s">
        <v>1165</v>
      </c>
      <c r="H145" s="43" t="s">
        <v>1436</v>
      </c>
      <c r="I145" s="28" t="s">
        <v>1061</v>
      </c>
      <c r="J145" s="42">
        <v>500</v>
      </c>
      <c r="K145" s="42">
        <v>600</v>
      </c>
      <c r="L145" s="42">
        <v>533.33333333333337</v>
      </c>
      <c r="M145" s="42">
        <v>640</v>
      </c>
      <c r="N145" s="42">
        <v>558.33333333333337</v>
      </c>
      <c r="O145" s="42">
        <v>670</v>
      </c>
      <c r="P145" s="42"/>
    </row>
    <row r="146" spans="2:35">
      <c r="B146" s="43"/>
      <c r="C146" s="78" t="s">
        <v>1247</v>
      </c>
      <c r="D146" s="75"/>
      <c r="E146" s="28" t="s">
        <v>1287</v>
      </c>
      <c r="F146" s="28">
        <v>60663</v>
      </c>
      <c r="G146" s="28" t="s">
        <v>1287</v>
      </c>
      <c r="H146" s="43" t="s">
        <v>1437</v>
      </c>
      <c r="I146" s="28" t="s">
        <v>1061</v>
      </c>
      <c r="J146" s="42">
        <v>750</v>
      </c>
      <c r="K146" s="42">
        <v>900</v>
      </c>
      <c r="L146" s="42">
        <v>800</v>
      </c>
      <c r="M146" s="42">
        <v>960</v>
      </c>
      <c r="N146" s="42">
        <v>841.66666666666674</v>
      </c>
      <c r="O146" s="42">
        <v>1010</v>
      </c>
      <c r="P146" s="42"/>
    </row>
    <row r="147" spans="2:35">
      <c r="B147" s="43"/>
      <c r="C147" s="78" t="s">
        <v>1293</v>
      </c>
      <c r="D147" s="75" t="s">
        <v>1595</v>
      </c>
      <c r="E147" s="28" t="s">
        <v>1514</v>
      </c>
      <c r="F147" s="28">
        <v>60714</v>
      </c>
      <c r="G147" s="28" t="s">
        <v>1514</v>
      </c>
      <c r="H147" s="39" t="s">
        <v>1515</v>
      </c>
      <c r="I147" s="28" t="s">
        <v>1060</v>
      </c>
      <c r="J147" s="42">
        <v>2782.5</v>
      </c>
      <c r="K147" s="42">
        <v>3339</v>
      </c>
      <c r="L147" s="42">
        <v>2991.666666666667</v>
      </c>
      <c r="M147" s="42">
        <v>3590</v>
      </c>
      <c r="N147" s="42">
        <v>3125</v>
      </c>
      <c r="O147" s="42">
        <v>3750</v>
      </c>
      <c r="P147" s="42"/>
    </row>
    <row r="148" spans="2:35">
      <c r="B148" s="43"/>
      <c r="C148" s="78" t="s">
        <v>1293</v>
      </c>
      <c r="D148" s="75" t="s">
        <v>1294</v>
      </c>
      <c r="E148" s="28" t="s">
        <v>1192</v>
      </c>
      <c r="F148" s="28">
        <v>60575</v>
      </c>
      <c r="G148" s="28" t="s">
        <v>1192</v>
      </c>
      <c r="H148" s="43" t="s">
        <v>1544</v>
      </c>
      <c r="I148" s="28" t="s">
        <v>1060</v>
      </c>
      <c r="J148" s="42">
        <v>1083.3333333333335</v>
      </c>
      <c r="K148" s="42">
        <v>1300</v>
      </c>
      <c r="L148" s="42">
        <v>1158.3333333333335</v>
      </c>
      <c r="M148" s="42">
        <v>1390</v>
      </c>
      <c r="N148" s="42">
        <v>1216.6666666666667</v>
      </c>
      <c r="O148" s="42">
        <v>1460</v>
      </c>
      <c r="P148" s="42"/>
    </row>
    <row r="149" spans="2:35">
      <c r="B149" s="43"/>
      <c r="C149" s="78" t="s">
        <v>1293</v>
      </c>
      <c r="D149" s="75" t="s">
        <v>1294</v>
      </c>
      <c r="E149" s="28" t="s">
        <v>1193</v>
      </c>
      <c r="F149" s="28">
        <v>60576</v>
      </c>
      <c r="G149" s="28" t="s">
        <v>1193</v>
      </c>
      <c r="H149" s="43" t="s">
        <v>1545</v>
      </c>
      <c r="I149" s="28" t="s">
        <v>1060</v>
      </c>
      <c r="J149" s="42">
        <v>1000</v>
      </c>
      <c r="K149" s="42">
        <v>1200</v>
      </c>
      <c r="L149" s="42">
        <v>1075</v>
      </c>
      <c r="M149" s="42">
        <v>1290</v>
      </c>
      <c r="N149" s="42">
        <v>1125</v>
      </c>
      <c r="O149" s="42">
        <v>1350</v>
      </c>
      <c r="P149" s="42"/>
    </row>
    <row r="150" spans="2:35">
      <c r="B150" s="43"/>
      <c r="C150" s="78" t="s">
        <v>1309</v>
      </c>
      <c r="D150" s="75" t="s">
        <v>1300</v>
      </c>
      <c r="E150" s="28" t="s">
        <v>1182</v>
      </c>
      <c r="F150" s="28">
        <v>60500</v>
      </c>
      <c r="G150" s="28" t="s">
        <v>1476</v>
      </c>
      <c r="H150" s="43" t="s">
        <v>1477</v>
      </c>
      <c r="I150" s="28" t="s">
        <v>1061</v>
      </c>
      <c r="J150" s="42">
        <v>908.33333333333337</v>
      </c>
      <c r="K150" s="42">
        <v>1090</v>
      </c>
      <c r="L150" s="42">
        <v>975</v>
      </c>
      <c r="M150" s="42">
        <v>1170</v>
      </c>
      <c r="N150" s="42">
        <v>1016.6666666666667</v>
      </c>
      <c r="O150" s="42">
        <v>1220</v>
      </c>
      <c r="P150" s="42"/>
    </row>
    <row r="151" spans="2:35">
      <c r="B151" s="43"/>
      <c r="C151" s="78" t="s">
        <v>1309</v>
      </c>
      <c r="D151" s="75" t="s">
        <v>1300</v>
      </c>
      <c r="E151" s="28" t="s">
        <v>1137</v>
      </c>
      <c r="F151" s="28">
        <v>60683</v>
      </c>
      <c r="G151" s="28" t="s">
        <v>1137</v>
      </c>
      <c r="H151" s="43" t="s">
        <v>1478</v>
      </c>
      <c r="I151" s="28" t="s">
        <v>1061</v>
      </c>
      <c r="J151" s="42">
        <v>916.66666666666674</v>
      </c>
      <c r="K151" s="42">
        <v>1100</v>
      </c>
      <c r="L151" s="42">
        <v>983.33333333333337</v>
      </c>
      <c r="M151" s="42">
        <v>1180</v>
      </c>
      <c r="N151" s="42">
        <v>1025</v>
      </c>
      <c r="O151" s="42">
        <v>1230</v>
      </c>
      <c r="P151" s="42"/>
    </row>
    <row r="152" spans="2:35">
      <c r="B152" s="43"/>
      <c r="C152" s="78" t="s">
        <v>1309</v>
      </c>
      <c r="D152" s="75" t="s">
        <v>1316</v>
      </c>
      <c r="E152" s="28" t="s">
        <v>1127</v>
      </c>
      <c r="F152" s="28">
        <v>60661</v>
      </c>
      <c r="G152" s="28" t="s">
        <v>1127</v>
      </c>
      <c r="H152" s="43" t="s">
        <v>1529</v>
      </c>
      <c r="I152" s="28" t="s">
        <v>1060</v>
      </c>
      <c r="J152" s="42">
        <v>666.66666666666674</v>
      </c>
      <c r="K152" s="42">
        <v>800</v>
      </c>
      <c r="L152" s="42">
        <v>716.66666666666674</v>
      </c>
      <c r="M152" s="42">
        <v>860</v>
      </c>
      <c r="N152" s="42">
        <v>750</v>
      </c>
      <c r="O152" s="42">
        <v>900</v>
      </c>
      <c r="P152" s="42"/>
    </row>
    <row r="153" spans="2:35">
      <c r="B153" s="43"/>
      <c r="C153" s="78" t="s">
        <v>1309</v>
      </c>
      <c r="D153" s="75" t="s">
        <v>1313</v>
      </c>
      <c r="E153" s="28" t="s">
        <v>1125</v>
      </c>
      <c r="F153" s="28">
        <v>60710</v>
      </c>
      <c r="G153" s="28" t="s">
        <v>1125</v>
      </c>
      <c r="H153" s="43" t="s">
        <v>1530</v>
      </c>
      <c r="I153" s="28" t="s">
        <v>1060</v>
      </c>
      <c r="J153" s="42">
        <v>291.66666666666669</v>
      </c>
      <c r="K153" s="42">
        <v>350</v>
      </c>
      <c r="L153" s="42">
        <v>308.33333333333337</v>
      </c>
      <c r="M153" s="42">
        <v>370</v>
      </c>
      <c r="N153" s="42">
        <v>325</v>
      </c>
      <c r="O153" s="42">
        <v>390</v>
      </c>
      <c r="P153" s="42"/>
    </row>
    <row r="154" spans="2:35">
      <c r="B154" s="43"/>
      <c r="C154" s="78" t="s">
        <v>1309</v>
      </c>
      <c r="D154" s="75" t="s">
        <v>1313</v>
      </c>
      <c r="E154" s="28" t="s">
        <v>1126</v>
      </c>
      <c r="F154" s="28">
        <v>60711</v>
      </c>
      <c r="G154" s="28" t="s">
        <v>1126</v>
      </c>
      <c r="H154" s="43" t="s">
        <v>1531</v>
      </c>
      <c r="I154" s="28" t="s">
        <v>1060</v>
      </c>
      <c r="J154" s="42">
        <v>291.66666666666669</v>
      </c>
      <c r="K154" s="42">
        <v>350</v>
      </c>
      <c r="L154" s="42">
        <v>308.33333333333337</v>
      </c>
      <c r="M154" s="42">
        <v>370</v>
      </c>
      <c r="N154" s="42">
        <v>325</v>
      </c>
      <c r="O154" s="42">
        <v>390</v>
      </c>
      <c r="P154" s="42"/>
    </row>
    <row r="155" spans="2:35">
      <c r="B155" s="43"/>
      <c r="C155" s="78" t="s">
        <v>1309</v>
      </c>
      <c r="D155" s="75" t="s">
        <v>1313</v>
      </c>
      <c r="E155" s="28" t="s">
        <v>1123</v>
      </c>
      <c r="F155" s="28">
        <v>60712</v>
      </c>
      <c r="G155" s="28" t="s">
        <v>1123</v>
      </c>
      <c r="H155" s="43" t="s">
        <v>1532</v>
      </c>
      <c r="I155" s="28" t="s">
        <v>1060</v>
      </c>
      <c r="J155" s="42">
        <v>291.66666666666669</v>
      </c>
      <c r="K155" s="42">
        <v>350</v>
      </c>
      <c r="L155" s="42">
        <v>308.33333333333337</v>
      </c>
      <c r="M155" s="42">
        <v>370</v>
      </c>
      <c r="N155" s="42">
        <v>325</v>
      </c>
      <c r="O155" s="42">
        <v>390</v>
      </c>
      <c r="P155" s="42"/>
    </row>
    <row r="156" spans="2:35">
      <c r="B156" s="43"/>
      <c r="C156" s="78" t="s">
        <v>1244</v>
      </c>
      <c r="D156" s="75" t="s">
        <v>1591</v>
      </c>
      <c r="E156" s="28" t="s">
        <v>1179</v>
      </c>
      <c r="F156" s="28">
        <v>60558</v>
      </c>
      <c r="G156" s="28" t="s">
        <v>1179</v>
      </c>
      <c r="H156" s="43" t="s">
        <v>1424</v>
      </c>
      <c r="I156" s="28" t="s">
        <v>1061</v>
      </c>
      <c r="J156" s="42">
        <v>166.66666666666669</v>
      </c>
      <c r="K156" s="42">
        <v>200</v>
      </c>
      <c r="L156" s="42">
        <v>175</v>
      </c>
      <c r="M156" s="42">
        <v>210</v>
      </c>
      <c r="N156" s="42">
        <v>183.33333333333334</v>
      </c>
      <c r="O156" s="42">
        <v>220</v>
      </c>
      <c r="P156" s="42"/>
    </row>
    <row r="157" spans="2:35">
      <c r="B157" s="43"/>
      <c r="C157" s="78" t="s">
        <v>1248</v>
      </c>
      <c r="D157" s="75" t="s">
        <v>1292</v>
      </c>
      <c r="E157" s="28" t="s">
        <v>1087</v>
      </c>
      <c r="F157" s="28">
        <v>60694</v>
      </c>
      <c r="G157" s="28" t="s">
        <v>1087</v>
      </c>
      <c r="H157" s="43" t="s">
        <v>1398</v>
      </c>
      <c r="I157" s="28" t="s">
        <v>1061</v>
      </c>
      <c r="J157" s="42">
        <v>291.66666666666669</v>
      </c>
      <c r="K157" s="42">
        <v>350</v>
      </c>
      <c r="L157" s="42">
        <v>308.33333333333337</v>
      </c>
      <c r="M157" s="42">
        <v>370</v>
      </c>
      <c r="N157" s="42">
        <v>325</v>
      </c>
      <c r="O157" s="42">
        <v>390</v>
      </c>
      <c r="P157" s="42"/>
    </row>
    <row r="158" spans="2:35">
      <c r="B158" s="43"/>
      <c r="C158" s="78" t="s">
        <v>1248</v>
      </c>
      <c r="D158" s="75" t="s">
        <v>1292</v>
      </c>
      <c r="E158" s="28" t="s">
        <v>1089</v>
      </c>
      <c r="F158" s="28">
        <v>60695</v>
      </c>
      <c r="G158" s="28" t="s">
        <v>1089</v>
      </c>
      <c r="H158" s="43" t="s">
        <v>1399</v>
      </c>
      <c r="I158" s="28" t="s">
        <v>1061</v>
      </c>
      <c r="J158" s="42">
        <v>291.66666666666669</v>
      </c>
      <c r="K158" s="42">
        <v>350</v>
      </c>
      <c r="L158" s="42">
        <v>308.33333333333337</v>
      </c>
      <c r="M158" s="42">
        <v>370</v>
      </c>
      <c r="N158" s="42">
        <v>325</v>
      </c>
      <c r="O158" s="42">
        <v>390</v>
      </c>
      <c r="P158" s="42"/>
    </row>
    <row r="159" spans="2:35">
      <c r="B159" s="43"/>
      <c r="C159" s="78" t="s">
        <v>1248</v>
      </c>
      <c r="D159" s="75" t="s">
        <v>1292</v>
      </c>
      <c r="E159" s="28" t="s">
        <v>1092</v>
      </c>
      <c r="F159" s="28">
        <v>60696</v>
      </c>
      <c r="G159" s="28" t="s">
        <v>1092</v>
      </c>
      <c r="H159" s="43" t="s">
        <v>1400</v>
      </c>
      <c r="I159" s="28" t="s">
        <v>1061</v>
      </c>
      <c r="J159" s="42">
        <v>291.66666666666669</v>
      </c>
      <c r="K159" s="42">
        <v>350</v>
      </c>
      <c r="L159" s="42">
        <v>308.33333333333337</v>
      </c>
      <c r="M159" s="42">
        <v>370</v>
      </c>
      <c r="N159" s="42">
        <v>325</v>
      </c>
      <c r="O159" s="42">
        <v>390</v>
      </c>
      <c r="P159" s="42"/>
      <c r="Q159" s="45"/>
      <c r="AE159" s="40"/>
      <c r="AF159" s="40"/>
      <c r="AG159" s="40"/>
      <c r="AH159" s="40"/>
      <c r="AI159" s="40"/>
    </row>
    <row r="160" spans="2:35">
      <c r="B160" s="43"/>
      <c r="C160" s="78" t="s">
        <v>1248</v>
      </c>
      <c r="D160" s="75" t="s">
        <v>1292</v>
      </c>
      <c r="E160" s="28" t="s">
        <v>1149</v>
      </c>
      <c r="F160" s="28">
        <v>60703</v>
      </c>
      <c r="G160" s="28" t="s">
        <v>1149</v>
      </c>
      <c r="H160" s="43" t="s">
        <v>1401</v>
      </c>
      <c r="I160" s="28" t="s">
        <v>1061</v>
      </c>
      <c r="J160" s="42">
        <v>333.33333333333337</v>
      </c>
      <c r="K160" s="42">
        <v>400</v>
      </c>
      <c r="L160" s="42">
        <v>358.33333333333337</v>
      </c>
      <c r="M160" s="42">
        <v>430</v>
      </c>
      <c r="N160" s="42">
        <v>375</v>
      </c>
      <c r="O160" s="42">
        <v>450</v>
      </c>
      <c r="P160" s="42"/>
      <c r="Q160" s="45"/>
      <c r="AE160" s="40"/>
      <c r="AF160" s="40"/>
      <c r="AG160" s="40"/>
      <c r="AH160" s="40"/>
      <c r="AI160" s="40"/>
    </row>
    <row r="161" spans="2:35">
      <c r="B161" s="43"/>
      <c r="C161" s="78" t="s">
        <v>1248</v>
      </c>
      <c r="D161" s="75" t="s">
        <v>1292</v>
      </c>
      <c r="E161" s="28" t="s">
        <v>1148</v>
      </c>
      <c r="F161" s="28">
        <v>60704</v>
      </c>
      <c r="G161" s="28" t="s">
        <v>1148</v>
      </c>
      <c r="H161" s="43" t="s">
        <v>1402</v>
      </c>
      <c r="I161" s="28" t="s">
        <v>1061</v>
      </c>
      <c r="J161" s="42">
        <v>291.66666666666669</v>
      </c>
      <c r="K161" s="42">
        <v>350</v>
      </c>
      <c r="L161" s="42">
        <v>308.33333333333337</v>
      </c>
      <c r="M161" s="42">
        <v>370</v>
      </c>
      <c r="N161" s="42">
        <v>325</v>
      </c>
      <c r="O161" s="42">
        <v>390</v>
      </c>
      <c r="P161" s="42"/>
      <c r="Q161" s="45"/>
      <c r="AE161" s="40"/>
      <c r="AF161" s="40"/>
      <c r="AG161" s="40"/>
      <c r="AH161" s="40"/>
      <c r="AI161" s="40"/>
    </row>
    <row r="162" spans="2:35">
      <c r="B162" s="43"/>
      <c r="C162" s="78" t="s">
        <v>1248</v>
      </c>
      <c r="D162" s="75" t="s">
        <v>1292</v>
      </c>
      <c r="E162" s="28" t="s">
        <v>1403</v>
      </c>
      <c r="F162" s="28">
        <v>60705</v>
      </c>
      <c r="G162" s="28" t="s">
        <v>1403</v>
      </c>
      <c r="H162" s="43" t="s">
        <v>1404</v>
      </c>
      <c r="I162" s="28" t="s">
        <v>1061</v>
      </c>
      <c r="J162" s="42">
        <v>291.66666666666669</v>
      </c>
      <c r="K162" s="42">
        <v>350</v>
      </c>
      <c r="L162" s="42">
        <v>308.33333333333337</v>
      </c>
      <c r="M162" s="42">
        <v>370</v>
      </c>
      <c r="N162" s="42">
        <v>325</v>
      </c>
      <c r="O162" s="42">
        <v>390</v>
      </c>
      <c r="P162" s="42"/>
    </row>
    <row r="163" spans="2:35">
      <c r="B163" s="43"/>
      <c r="C163" s="78" t="s">
        <v>1248</v>
      </c>
      <c r="D163" s="75" t="s">
        <v>1292</v>
      </c>
      <c r="E163" s="28" t="s">
        <v>1266</v>
      </c>
      <c r="F163" s="28">
        <v>60706</v>
      </c>
      <c r="G163" s="28" t="s">
        <v>1266</v>
      </c>
      <c r="H163" s="43" t="s">
        <v>1405</v>
      </c>
      <c r="I163" s="28" t="s">
        <v>1061</v>
      </c>
      <c r="J163" s="42">
        <v>291.66666666666669</v>
      </c>
      <c r="K163" s="42">
        <v>350</v>
      </c>
      <c r="L163" s="42">
        <v>308.33333333333337</v>
      </c>
      <c r="M163" s="42">
        <v>370</v>
      </c>
      <c r="N163" s="42">
        <v>325</v>
      </c>
      <c r="O163" s="42">
        <v>390</v>
      </c>
      <c r="P163" s="42"/>
    </row>
    <row r="164" spans="2:35">
      <c r="B164" s="43"/>
      <c r="C164" s="78" t="s">
        <v>1248</v>
      </c>
      <c r="D164" s="75" t="s">
        <v>1292</v>
      </c>
      <c r="E164" s="28" t="s">
        <v>1161</v>
      </c>
      <c r="F164" s="28">
        <v>60697</v>
      </c>
      <c r="G164" s="28" t="s">
        <v>1161</v>
      </c>
      <c r="H164" s="43" t="s">
        <v>1406</v>
      </c>
      <c r="I164" s="28" t="s">
        <v>1061</v>
      </c>
      <c r="J164" s="42">
        <v>291.66666666666669</v>
      </c>
      <c r="K164" s="42">
        <v>350</v>
      </c>
      <c r="L164" s="42">
        <v>308.33333333333337</v>
      </c>
      <c r="M164" s="42">
        <v>370</v>
      </c>
      <c r="N164" s="42">
        <v>325</v>
      </c>
      <c r="O164" s="42">
        <v>390</v>
      </c>
      <c r="P164" s="42"/>
    </row>
    <row r="165" spans="2:35">
      <c r="B165" s="43"/>
      <c r="C165" s="78" t="s">
        <v>1248</v>
      </c>
      <c r="D165" s="75" t="s">
        <v>1292</v>
      </c>
      <c r="E165" s="28" t="s">
        <v>1164</v>
      </c>
      <c r="F165" s="28">
        <v>60698</v>
      </c>
      <c r="G165" s="28" t="s">
        <v>1164</v>
      </c>
      <c r="H165" s="43" t="s">
        <v>1407</v>
      </c>
      <c r="I165" s="28" t="s">
        <v>1061</v>
      </c>
      <c r="J165" s="42">
        <v>291.66666666666669</v>
      </c>
      <c r="K165" s="42">
        <v>350</v>
      </c>
      <c r="L165" s="42">
        <v>308.33333333333337</v>
      </c>
      <c r="M165" s="42">
        <v>370</v>
      </c>
      <c r="N165" s="42">
        <v>325</v>
      </c>
      <c r="O165" s="42">
        <v>390</v>
      </c>
      <c r="P165" s="42"/>
    </row>
    <row r="166" spans="2:35">
      <c r="B166" s="43"/>
      <c r="C166" s="78" t="s">
        <v>1248</v>
      </c>
      <c r="D166" s="75" t="s">
        <v>1292</v>
      </c>
      <c r="E166" s="28" t="s">
        <v>1152</v>
      </c>
      <c r="F166" s="28">
        <v>60699</v>
      </c>
      <c r="G166" s="28" t="s">
        <v>1152</v>
      </c>
      <c r="H166" s="43" t="s">
        <v>1408</v>
      </c>
      <c r="I166" s="28" t="s">
        <v>1061</v>
      </c>
      <c r="J166" s="42">
        <v>291.66666666666669</v>
      </c>
      <c r="K166" s="42">
        <v>350</v>
      </c>
      <c r="L166" s="42">
        <v>308.33333333333337</v>
      </c>
      <c r="M166" s="42">
        <v>370</v>
      </c>
      <c r="N166" s="42">
        <v>325</v>
      </c>
      <c r="O166" s="42">
        <v>390</v>
      </c>
      <c r="P166" s="42"/>
    </row>
    <row r="167" spans="2:35">
      <c r="B167" s="43"/>
      <c r="C167" s="78" t="s">
        <v>1248</v>
      </c>
      <c r="D167" s="75" t="s">
        <v>1292</v>
      </c>
      <c r="E167" s="28" t="s">
        <v>1151</v>
      </c>
      <c r="F167" s="28">
        <v>60700</v>
      </c>
      <c r="G167" s="28" t="s">
        <v>1151</v>
      </c>
      <c r="H167" s="43" t="s">
        <v>1409</v>
      </c>
      <c r="I167" s="28" t="s">
        <v>1061</v>
      </c>
      <c r="J167" s="42">
        <v>291.66666666666669</v>
      </c>
      <c r="K167" s="42">
        <v>350</v>
      </c>
      <c r="L167" s="42">
        <v>308.33333333333337</v>
      </c>
      <c r="M167" s="42">
        <v>370</v>
      </c>
      <c r="N167" s="42">
        <v>325</v>
      </c>
      <c r="O167" s="42">
        <v>390</v>
      </c>
      <c r="P167" s="42"/>
    </row>
    <row r="168" spans="2:35">
      <c r="B168" s="43"/>
      <c r="C168" s="78" t="s">
        <v>1248</v>
      </c>
      <c r="D168" s="75" t="s">
        <v>1292</v>
      </c>
      <c r="E168" s="28" t="s">
        <v>1267</v>
      </c>
      <c r="F168" s="28">
        <v>60701</v>
      </c>
      <c r="G168" s="28" t="s">
        <v>1267</v>
      </c>
      <c r="H168" s="43" t="s">
        <v>1410</v>
      </c>
      <c r="I168" s="28" t="s">
        <v>1061</v>
      </c>
      <c r="J168" s="42">
        <v>291.66666666666669</v>
      </c>
      <c r="K168" s="42">
        <v>350</v>
      </c>
      <c r="L168" s="42">
        <v>308.33333333333337</v>
      </c>
      <c r="M168" s="42">
        <v>370</v>
      </c>
      <c r="N168" s="42">
        <v>325</v>
      </c>
      <c r="O168" s="42">
        <v>390</v>
      </c>
      <c r="P168" s="42"/>
    </row>
    <row r="169" spans="2:35">
      <c r="B169" s="43"/>
      <c r="C169" s="78" t="s">
        <v>1248</v>
      </c>
      <c r="D169" s="75" t="s">
        <v>1292</v>
      </c>
      <c r="E169" s="28" t="s">
        <v>1411</v>
      </c>
      <c r="F169" s="28">
        <v>60702</v>
      </c>
      <c r="G169" s="28" t="s">
        <v>1411</v>
      </c>
      <c r="H169" s="43" t="s">
        <v>1412</v>
      </c>
      <c r="I169" s="28" t="s">
        <v>1061</v>
      </c>
      <c r="J169" s="42">
        <v>291.66666666666669</v>
      </c>
      <c r="K169" s="42">
        <v>350</v>
      </c>
      <c r="L169" s="42">
        <v>308.33333333333337</v>
      </c>
      <c r="M169" s="42">
        <v>370</v>
      </c>
      <c r="N169" s="42">
        <v>325</v>
      </c>
      <c r="O169" s="42">
        <v>390</v>
      </c>
      <c r="P169" s="42"/>
    </row>
    <row r="170" spans="2:35">
      <c r="B170" s="43"/>
      <c r="C170" s="78" t="s">
        <v>1248</v>
      </c>
      <c r="D170" s="75" t="s">
        <v>1292</v>
      </c>
      <c r="E170" s="28" t="s">
        <v>1082</v>
      </c>
      <c r="F170" s="28">
        <v>60707</v>
      </c>
      <c r="G170" s="28" t="s">
        <v>1082</v>
      </c>
      <c r="H170" s="43" t="s">
        <v>1413</v>
      </c>
      <c r="I170" s="28" t="s">
        <v>1061</v>
      </c>
      <c r="J170" s="42">
        <v>208.33333333333334</v>
      </c>
      <c r="K170" s="42">
        <v>250</v>
      </c>
      <c r="L170" s="42">
        <v>225</v>
      </c>
      <c r="M170" s="42">
        <v>270</v>
      </c>
      <c r="N170" s="42">
        <v>233.33333333333334</v>
      </c>
      <c r="O170" s="42">
        <v>280</v>
      </c>
      <c r="P170" s="42"/>
    </row>
    <row r="171" spans="2:35">
      <c r="B171" s="43"/>
      <c r="C171" s="78" t="s">
        <v>1248</v>
      </c>
      <c r="D171" s="75" t="s">
        <v>1292</v>
      </c>
      <c r="E171" s="28" t="s">
        <v>1268</v>
      </c>
      <c r="F171" s="28">
        <v>60708</v>
      </c>
      <c r="G171" s="28" t="s">
        <v>1268</v>
      </c>
      <c r="H171" s="43" t="s">
        <v>1414</v>
      </c>
      <c r="I171" s="28" t="s">
        <v>1061</v>
      </c>
      <c r="J171" s="42">
        <v>208.33333333333334</v>
      </c>
      <c r="K171" s="42">
        <v>250</v>
      </c>
      <c r="L171" s="42">
        <v>225</v>
      </c>
      <c r="M171" s="42">
        <v>270</v>
      </c>
      <c r="N171" s="42">
        <v>233.33333333333334</v>
      </c>
      <c r="O171" s="42">
        <v>280</v>
      </c>
      <c r="P171" s="42"/>
    </row>
    <row r="172" spans="2:35">
      <c r="B172" s="43"/>
      <c r="C172" s="78" t="s">
        <v>1248</v>
      </c>
      <c r="D172" s="75" t="s">
        <v>1292</v>
      </c>
      <c r="E172" s="28" t="s">
        <v>1085</v>
      </c>
      <c r="F172" s="28">
        <v>60709</v>
      </c>
      <c r="G172" s="28" t="s">
        <v>1085</v>
      </c>
      <c r="H172" s="43" t="s">
        <v>1415</v>
      </c>
      <c r="I172" s="28" t="s">
        <v>1061</v>
      </c>
      <c r="J172" s="42">
        <v>208.33333333333334</v>
      </c>
      <c r="K172" s="42">
        <v>250</v>
      </c>
      <c r="L172" s="42">
        <v>225</v>
      </c>
      <c r="M172" s="42">
        <v>270</v>
      </c>
      <c r="N172" s="42">
        <v>233.33333333333334</v>
      </c>
      <c r="O172" s="42">
        <v>280</v>
      </c>
      <c r="P172" s="42"/>
    </row>
    <row r="173" spans="2:35">
      <c r="B173" s="43"/>
      <c r="C173" s="78" t="s">
        <v>1248</v>
      </c>
      <c r="D173" s="86" t="s">
        <v>919</v>
      </c>
      <c r="E173" s="28" t="s">
        <v>1187</v>
      </c>
      <c r="F173" s="28">
        <v>60567</v>
      </c>
      <c r="G173" s="28" t="s">
        <v>1187</v>
      </c>
      <c r="H173" s="43" t="s">
        <v>1438</v>
      </c>
      <c r="I173" s="28" t="s">
        <v>1061</v>
      </c>
      <c r="J173" s="42">
        <v>291.66666666666669</v>
      </c>
      <c r="K173" s="42">
        <v>350</v>
      </c>
      <c r="L173" s="42">
        <v>308.33333333333337</v>
      </c>
      <c r="M173" s="42">
        <v>370</v>
      </c>
      <c r="N173" s="42">
        <v>325</v>
      </c>
      <c r="O173" s="42">
        <v>390</v>
      </c>
      <c r="P173" s="42"/>
    </row>
    <row r="174" spans="2:35">
      <c r="B174" s="43"/>
      <c r="C174" s="78" t="s">
        <v>1248</v>
      </c>
      <c r="D174" s="75" t="s">
        <v>1249</v>
      </c>
      <c r="E174" s="28" t="s">
        <v>1147</v>
      </c>
      <c r="F174" s="28">
        <v>60680</v>
      </c>
      <c r="G174" s="28" t="s">
        <v>1147</v>
      </c>
      <c r="H174" s="43" t="s">
        <v>1456</v>
      </c>
      <c r="I174" s="28" t="s">
        <v>1060</v>
      </c>
      <c r="J174" s="42">
        <v>1333.3333333333335</v>
      </c>
      <c r="K174" s="42">
        <v>1600</v>
      </c>
      <c r="L174" s="42">
        <v>1425</v>
      </c>
      <c r="M174" s="42">
        <v>1710</v>
      </c>
      <c r="N174" s="42">
        <v>1491.6666666666667</v>
      </c>
      <c r="O174" s="42">
        <v>1790</v>
      </c>
      <c r="P174" s="42"/>
    </row>
    <row r="175" spans="2:35">
      <c r="B175" s="43"/>
      <c r="C175" s="78" t="s">
        <v>1248</v>
      </c>
      <c r="D175" s="75" t="s">
        <v>1249</v>
      </c>
      <c r="E175" s="28" t="s">
        <v>1156</v>
      </c>
      <c r="F175" s="28">
        <v>60681</v>
      </c>
      <c r="G175" s="28" t="s">
        <v>1156</v>
      </c>
      <c r="H175" s="43" t="s">
        <v>1457</v>
      </c>
      <c r="I175" s="28" t="s">
        <v>1060</v>
      </c>
      <c r="J175" s="42">
        <v>1333.3333333333335</v>
      </c>
      <c r="K175" s="42">
        <v>1600</v>
      </c>
      <c r="L175" s="42">
        <v>1425</v>
      </c>
      <c r="M175" s="42">
        <v>1710</v>
      </c>
      <c r="N175" s="42">
        <v>1491.6666666666667</v>
      </c>
      <c r="O175" s="42">
        <v>1790</v>
      </c>
      <c r="P175" s="42"/>
    </row>
    <row r="176" spans="2:35">
      <c r="B176" s="43"/>
      <c r="C176" s="78" t="s">
        <v>1248</v>
      </c>
      <c r="D176" s="75" t="s">
        <v>1249</v>
      </c>
      <c r="E176" s="28" t="s">
        <v>1155</v>
      </c>
      <c r="F176" s="28">
        <v>60682</v>
      </c>
      <c r="G176" s="28" t="s">
        <v>1155</v>
      </c>
      <c r="H176" s="43" t="s">
        <v>1458</v>
      </c>
      <c r="I176" s="28" t="s">
        <v>1060</v>
      </c>
      <c r="J176" s="42">
        <v>1000</v>
      </c>
      <c r="K176" s="42">
        <v>1200</v>
      </c>
      <c r="L176" s="42">
        <v>1075</v>
      </c>
      <c r="M176" s="42">
        <v>1290</v>
      </c>
      <c r="N176" s="42">
        <v>1125</v>
      </c>
      <c r="O176" s="42">
        <v>1350</v>
      </c>
      <c r="P176" s="42"/>
    </row>
    <row r="177" spans="2:35">
      <c r="B177" s="43"/>
      <c r="C177" s="78" t="s">
        <v>1248</v>
      </c>
      <c r="D177" s="75" t="s">
        <v>1249</v>
      </c>
      <c r="E177" s="28" t="s">
        <v>1160</v>
      </c>
      <c r="F177" s="28">
        <v>60675</v>
      </c>
      <c r="G177" s="28" t="s">
        <v>1160</v>
      </c>
      <c r="H177" s="43" t="s">
        <v>1459</v>
      </c>
      <c r="I177" s="28" t="s">
        <v>1060</v>
      </c>
      <c r="J177" s="42">
        <v>1000</v>
      </c>
      <c r="K177" s="42">
        <v>1200</v>
      </c>
      <c r="L177" s="42">
        <v>1075</v>
      </c>
      <c r="M177" s="42">
        <v>1290</v>
      </c>
      <c r="N177" s="42">
        <v>1125</v>
      </c>
      <c r="O177" s="42">
        <v>1350</v>
      </c>
      <c r="P177" s="42"/>
    </row>
    <row r="178" spans="2:35">
      <c r="B178" s="43"/>
      <c r="C178" s="78" t="s">
        <v>1248</v>
      </c>
      <c r="D178" s="75" t="s">
        <v>1249</v>
      </c>
      <c r="E178" s="28" t="s">
        <v>1093</v>
      </c>
      <c r="F178" s="28">
        <v>60673</v>
      </c>
      <c r="G178" s="28" t="s">
        <v>1093</v>
      </c>
      <c r="H178" s="43" t="s">
        <v>1460</v>
      </c>
      <c r="I178" s="28" t="s">
        <v>1060</v>
      </c>
      <c r="J178" s="42">
        <v>1000</v>
      </c>
      <c r="K178" s="42">
        <v>1200</v>
      </c>
      <c r="L178" s="42">
        <v>1075</v>
      </c>
      <c r="M178" s="42">
        <v>1290</v>
      </c>
      <c r="N178" s="42">
        <v>1125</v>
      </c>
      <c r="O178" s="42">
        <v>1350</v>
      </c>
      <c r="P178" s="42"/>
    </row>
    <row r="179" spans="2:35">
      <c r="B179" s="43"/>
      <c r="C179" s="78" t="s">
        <v>1248</v>
      </c>
      <c r="D179" s="75" t="s">
        <v>1249</v>
      </c>
      <c r="E179" s="28" t="s">
        <v>1090</v>
      </c>
      <c r="F179" s="28">
        <v>60674</v>
      </c>
      <c r="G179" s="28" t="s">
        <v>1090</v>
      </c>
      <c r="H179" s="43" t="s">
        <v>1461</v>
      </c>
      <c r="I179" s="28" t="s">
        <v>1060</v>
      </c>
      <c r="J179" s="42">
        <v>1000</v>
      </c>
      <c r="K179" s="42">
        <v>1200</v>
      </c>
      <c r="L179" s="42">
        <v>1075</v>
      </c>
      <c r="M179" s="42">
        <v>1290</v>
      </c>
      <c r="N179" s="42">
        <v>1125</v>
      </c>
      <c r="O179" s="42">
        <v>1350</v>
      </c>
      <c r="P179" s="42"/>
    </row>
    <row r="180" spans="2:35">
      <c r="B180" s="43"/>
      <c r="C180" s="78" t="s">
        <v>1248</v>
      </c>
      <c r="D180" s="75" t="s">
        <v>1249</v>
      </c>
      <c r="E180" s="28" t="s">
        <v>1163</v>
      </c>
      <c r="F180" s="28">
        <v>60676</v>
      </c>
      <c r="G180" s="28" t="s">
        <v>1163</v>
      </c>
      <c r="H180" s="43" t="s">
        <v>1462</v>
      </c>
      <c r="I180" s="28" t="s">
        <v>1060</v>
      </c>
      <c r="J180" s="42">
        <v>1333.3333333333335</v>
      </c>
      <c r="K180" s="42">
        <v>1600</v>
      </c>
      <c r="L180" s="42">
        <v>1425</v>
      </c>
      <c r="M180" s="42">
        <v>1710</v>
      </c>
      <c r="N180" s="42">
        <v>1491.6666666666667</v>
      </c>
      <c r="O180" s="42">
        <v>1790</v>
      </c>
      <c r="P180" s="42"/>
    </row>
    <row r="181" spans="2:35">
      <c r="B181" s="43"/>
      <c r="C181" s="78" t="s">
        <v>1248</v>
      </c>
      <c r="D181" s="75" t="s">
        <v>1249</v>
      </c>
      <c r="E181" s="28" t="s">
        <v>1252</v>
      </c>
      <c r="F181" s="28">
        <v>60677</v>
      </c>
      <c r="G181" s="28" t="s">
        <v>1252</v>
      </c>
      <c r="H181" s="43" t="s">
        <v>1463</v>
      </c>
      <c r="I181" s="28" t="s">
        <v>1060</v>
      </c>
      <c r="J181" s="42">
        <v>1000</v>
      </c>
      <c r="K181" s="42">
        <v>1200</v>
      </c>
      <c r="L181" s="42">
        <v>1075</v>
      </c>
      <c r="M181" s="42">
        <v>1290</v>
      </c>
      <c r="N181" s="42">
        <v>1125</v>
      </c>
      <c r="O181" s="42">
        <v>1350</v>
      </c>
      <c r="P181" s="42"/>
    </row>
    <row r="182" spans="2:35">
      <c r="B182" s="43"/>
      <c r="C182" s="78" t="s">
        <v>1248</v>
      </c>
      <c r="D182" s="75" t="s">
        <v>1249</v>
      </c>
      <c r="E182" s="28" t="s">
        <v>1251</v>
      </c>
      <c r="F182" s="28">
        <v>60678</v>
      </c>
      <c r="G182" s="28" t="s">
        <v>1251</v>
      </c>
      <c r="H182" s="43" t="s">
        <v>1464</v>
      </c>
      <c r="I182" s="28" t="s">
        <v>1060</v>
      </c>
      <c r="J182" s="42">
        <v>1000</v>
      </c>
      <c r="K182" s="42">
        <v>1200</v>
      </c>
      <c r="L182" s="42">
        <v>1075</v>
      </c>
      <c r="M182" s="42">
        <v>1290</v>
      </c>
      <c r="N182" s="42">
        <v>1125</v>
      </c>
      <c r="O182" s="42">
        <v>1350</v>
      </c>
      <c r="P182" s="42"/>
    </row>
    <row r="183" spans="2:35">
      <c r="B183" s="43"/>
      <c r="C183" s="78" t="s">
        <v>1248</v>
      </c>
      <c r="D183" s="75" t="s">
        <v>1249</v>
      </c>
      <c r="E183" s="28" t="s">
        <v>1250</v>
      </c>
      <c r="F183" s="28">
        <v>60679</v>
      </c>
      <c r="G183" s="28" t="s">
        <v>1250</v>
      </c>
      <c r="H183" s="39" t="s">
        <v>1465</v>
      </c>
      <c r="I183" s="28" t="s">
        <v>1060</v>
      </c>
      <c r="J183" s="42">
        <v>1000</v>
      </c>
      <c r="K183" s="42">
        <v>1200</v>
      </c>
      <c r="L183" s="42">
        <v>1075</v>
      </c>
      <c r="M183" s="42">
        <v>1290</v>
      </c>
      <c r="N183" s="42">
        <v>1125</v>
      </c>
      <c r="O183" s="42">
        <v>1350</v>
      </c>
      <c r="P183" s="42"/>
    </row>
    <row r="184" spans="2:35">
      <c r="B184" s="43"/>
      <c r="C184" s="78" t="s">
        <v>1248</v>
      </c>
      <c r="D184" s="75" t="s">
        <v>1249</v>
      </c>
      <c r="E184" s="44" t="s">
        <v>1466</v>
      </c>
      <c r="F184" s="44">
        <v>60664</v>
      </c>
      <c r="G184" s="44" t="s">
        <v>1466</v>
      </c>
      <c r="H184" s="43" t="s">
        <v>1467</v>
      </c>
      <c r="I184" s="28" t="s">
        <v>1060</v>
      </c>
      <c r="J184" s="42">
        <v>1000</v>
      </c>
      <c r="K184" s="42">
        <v>1200</v>
      </c>
      <c r="L184" s="42">
        <v>1075</v>
      </c>
      <c r="M184" s="42">
        <v>1290</v>
      </c>
      <c r="N184" s="42">
        <v>1125</v>
      </c>
      <c r="O184" s="42">
        <v>1350</v>
      </c>
      <c r="P184" s="42"/>
    </row>
    <row r="185" spans="2:35">
      <c r="B185" s="43"/>
      <c r="C185" s="78" t="s">
        <v>1248</v>
      </c>
      <c r="D185" s="75" t="s">
        <v>1249</v>
      </c>
      <c r="E185" s="28" t="s">
        <v>1468</v>
      </c>
      <c r="F185" s="28">
        <v>60665</v>
      </c>
      <c r="G185" s="28" t="s">
        <v>1468</v>
      </c>
      <c r="H185" s="43" t="s">
        <v>1469</v>
      </c>
      <c r="I185" s="28" t="s">
        <v>1060</v>
      </c>
      <c r="J185" s="42">
        <v>1000</v>
      </c>
      <c r="K185" s="42">
        <v>1200</v>
      </c>
      <c r="L185" s="42">
        <v>1075</v>
      </c>
      <c r="M185" s="42">
        <v>1290</v>
      </c>
      <c r="N185" s="42">
        <v>1125</v>
      </c>
      <c r="O185" s="42">
        <v>1350</v>
      </c>
      <c r="P185" s="42"/>
    </row>
    <row r="186" spans="2:35">
      <c r="B186" s="43"/>
      <c r="C186" s="78" t="s">
        <v>1248</v>
      </c>
      <c r="D186" s="75" t="s">
        <v>1249</v>
      </c>
      <c r="E186" s="28" t="s">
        <v>1470</v>
      </c>
      <c r="F186" s="28">
        <v>60666</v>
      </c>
      <c r="G186" s="28" t="s">
        <v>1470</v>
      </c>
      <c r="H186" s="43" t="s">
        <v>1471</v>
      </c>
      <c r="I186" s="28" t="s">
        <v>1060</v>
      </c>
      <c r="J186" s="42">
        <v>1000</v>
      </c>
      <c r="K186" s="42">
        <v>1200</v>
      </c>
      <c r="L186" s="42">
        <v>1075</v>
      </c>
      <c r="M186" s="42">
        <v>1290</v>
      </c>
      <c r="N186" s="42">
        <v>1125</v>
      </c>
      <c r="O186" s="42">
        <v>1350</v>
      </c>
      <c r="P186" s="42"/>
    </row>
    <row r="187" spans="2:35">
      <c r="B187" s="43"/>
      <c r="C187" s="78" t="s">
        <v>1248</v>
      </c>
      <c r="D187" s="75" t="s">
        <v>1291</v>
      </c>
      <c r="E187" s="28" t="s">
        <v>1157</v>
      </c>
      <c r="F187" s="28">
        <v>60637</v>
      </c>
      <c r="G187" s="28" t="s">
        <v>1157</v>
      </c>
      <c r="H187" s="43" t="s">
        <v>1488</v>
      </c>
      <c r="I187" s="28" t="s">
        <v>1060</v>
      </c>
      <c r="J187" s="42">
        <v>1000</v>
      </c>
      <c r="K187" s="42">
        <v>1200</v>
      </c>
      <c r="L187" s="42">
        <v>1075</v>
      </c>
      <c r="M187" s="42">
        <v>1290</v>
      </c>
      <c r="N187" s="42">
        <v>1125</v>
      </c>
      <c r="O187" s="42">
        <v>1350</v>
      </c>
      <c r="P187" s="42"/>
    </row>
    <row r="188" spans="2:35">
      <c r="B188" s="43"/>
      <c r="C188" s="78" t="s">
        <v>1248</v>
      </c>
      <c r="D188" s="75" t="s">
        <v>1291</v>
      </c>
      <c r="E188" s="28" t="s">
        <v>1158</v>
      </c>
      <c r="F188" s="28">
        <v>60638</v>
      </c>
      <c r="G188" s="28" t="s">
        <v>1158</v>
      </c>
      <c r="H188" s="43" t="s">
        <v>1489</v>
      </c>
      <c r="I188" s="28" t="s">
        <v>1060</v>
      </c>
      <c r="J188" s="42">
        <v>1000</v>
      </c>
      <c r="K188" s="42">
        <v>1200</v>
      </c>
      <c r="L188" s="42">
        <v>1075</v>
      </c>
      <c r="M188" s="42">
        <v>1290</v>
      </c>
      <c r="N188" s="42">
        <v>1125</v>
      </c>
      <c r="O188" s="42">
        <v>1350</v>
      </c>
      <c r="P188" s="42"/>
    </row>
    <row r="189" spans="2:35">
      <c r="B189" s="43"/>
      <c r="C189" s="78" t="s">
        <v>1248</v>
      </c>
      <c r="D189" s="75" t="s">
        <v>1291</v>
      </c>
      <c r="E189" s="28" t="s">
        <v>1088</v>
      </c>
      <c r="F189" s="28">
        <v>60639</v>
      </c>
      <c r="G189" s="28" t="s">
        <v>1088</v>
      </c>
      <c r="H189" s="43" t="s">
        <v>1490</v>
      </c>
      <c r="I189" s="28" t="s">
        <v>1060</v>
      </c>
      <c r="J189" s="42">
        <v>1000</v>
      </c>
      <c r="K189" s="42">
        <v>1200</v>
      </c>
      <c r="L189" s="42">
        <v>1075</v>
      </c>
      <c r="M189" s="42">
        <v>1290</v>
      </c>
      <c r="N189" s="42">
        <v>1125</v>
      </c>
      <c r="O189" s="42">
        <v>1350</v>
      </c>
      <c r="P189" s="42"/>
      <c r="Q189" s="45"/>
      <c r="AE189" s="40"/>
      <c r="AF189" s="40"/>
      <c r="AG189" s="40"/>
      <c r="AH189" s="40"/>
      <c r="AI189" s="40"/>
    </row>
    <row r="190" spans="2:35">
      <c r="B190" s="43"/>
      <c r="C190" s="78" t="s">
        <v>1248</v>
      </c>
      <c r="D190" s="75" t="s">
        <v>1291</v>
      </c>
      <c r="E190" s="44" t="s">
        <v>1091</v>
      </c>
      <c r="F190" s="44">
        <v>60640</v>
      </c>
      <c r="G190" s="44" t="s">
        <v>1091</v>
      </c>
      <c r="H190" s="43" t="s">
        <v>1491</v>
      </c>
      <c r="I190" s="28" t="s">
        <v>1060</v>
      </c>
      <c r="J190" s="42">
        <v>1000</v>
      </c>
      <c r="K190" s="42">
        <v>1200</v>
      </c>
      <c r="L190" s="42">
        <v>1075</v>
      </c>
      <c r="M190" s="42">
        <v>1290</v>
      </c>
      <c r="N190" s="42">
        <v>1125</v>
      </c>
      <c r="O190" s="42">
        <v>1350</v>
      </c>
      <c r="P190" s="42"/>
    </row>
    <row r="191" spans="2:35">
      <c r="B191" s="43"/>
      <c r="C191" s="78" t="s">
        <v>1248</v>
      </c>
      <c r="D191" s="75" t="s">
        <v>1291</v>
      </c>
      <c r="E191" s="28" t="s">
        <v>1146</v>
      </c>
      <c r="F191" s="28">
        <v>60645</v>
      </c>
      <c r="G191" s="28" t="s">
        <v>1146</v>
      </c>
      <c r="H191" s="43" t="s">
        <v>1492</v>
      </c>
      <c r="I191" s="28" t="s">
        <v>1060</v>
      </c>
      <c r="J191" s="42">
        <v>1000</v>
      </c>
      <c r="K191" s="42">
        <v>1200</v>
      </c>
      <c r="L191" s="42">
        <v>1075</v>
      </c>
      <c r="M191" s="42">
        <v>1290</v>
      </c>
      <c r="N191" s="42">
        <v>1125</v>
      </c>
      <c r="O191" s="42">
        <v>1350</v>
      </c>
      <c r="P191" s="42"/>
    </row>
    <row r="192" spans="2:35">
      <c r="B192" s="43"/>
      <c r="C192" s="78" t="s">
        <v>1248</v>
      </c>
      <c r="D192" s="75" t="s">
        <v>1291</v>
      </c>
      <c r="E192" s="28" t="s">
        <v>1154</v>
      </c>
      <c r="F192" s="28">
        <v>60646</v>
      </c>
      <c r="G192" s="28" t="s">
        <v>1154</v>
      </c>
      <c r="H192" s="43" t="s">
        <v>1493</v>
      </c>
      <c r="I192" s="28" t="s">
        <v>1060</v>
      </c>
      <c r="J192" s="42">
        <v>1000</v>
      </c>
      <c r="K192" s="42">
        <v>1200</v>
      </c>
      <c r="L192" s="42">
        <v>1075</v>
      </c>
      <c r="M192" s="42">
        <v>1290</v>
      </c>
      <c r="N192" s="42">
        <v>1125</v>
      </c>
      <c r="O192" s="42">
        <v>1350</v>
      </c>
      <c r="P192" s="42"/>
    </row>
    <row r="193" spans="2:16">
      <c r="B193" s="43"/>
      <c r="C193" s="78" t="s">
        <v>1248</v>
      </c>
      <c r="D193" s="75" t="s">
        <v>1291</v>
      </c>
      <c r="E193" s="28" t="s">
        <v>1265</v>
      </c>
      <c r="F193" s="28">
        <v>60647</v>
      </c>
      <c r="G193" s="28" t="s">
        <v>1265</v>
      </c>
      <c r="H193" s="43" t="s">
        <v>1494</v>
      </c>
      <c r="I193" s="28" t="s">
        <v>1060</v>
      </c>
      <c r="J193" s="42">
        <v>1000</v>
      </c>
      <c r="K193" s="42">
        <v>1200</v>
      </c>
      <c r="L193" s="42">
        <v>1075</v>
      </c>
      <c r="M193" s="42">
        <v>1290</v>
      </c>
      <c r="N193" s="42">
        <v>1125</v>
      </c>
      <c r="O193" s="42">
        <v>1350</v>
      </c>
      <c r="P193" s="42"/>
    </row>
    <row r="194" spans="2:16">
      <c r="B194" s="43"/>
      <c r="C194" s="78" t="s">
        <v>1248</v>
      </c>
      <c r="D194" s="75" t="s">
        <v>1291</v>
      </c>
      <c r="E194" s="28" t="s">
        <v>1159</v>
      </c>
      <c r="F194" s="28">
        <v>60641</v>
      </c>
      <c r="G194" s="28" t="s">
        <v>1159</v>
      </c>
      <c r="H194" s="43" t="s">
        <v>1495</v>
      </c>
      <c r="I194" s="28" t="s">
        <v>1060</v>
      </c>
      <c r="J194" s="42">
        <v>1000</v>
      </c>
      <c r="K194" s="42">
        <v>1200</v>
      </c>
      <c r="L194" s="42">
        <v>1075</v>
      </c>
      <c r="M194" s="42">
        <v>1290</v>
      </c>
      <c r="N194" s="42">
        <v>1125</v>
      </c>
      <c r="O194" s="42">
        <v>1350</v>
      </c>
      <c r="P194" s="42"/>
    </row>
    <row r="195" spans="2:16">
      <c r="B195" s="43"/>
      <c r="C195" s="78" t="s">
        <v>1248</v>
      </c>
      <c r="D195" s="75" t="s">
        <v>1291</v>
      </c>
      <c r="E195" s="28" t="s">
        <v>1153</v>
      </c>
      <c r="F195" s="28">
        <v>60642</v>
      </c>
      <c r="G195" s="28" t="s">
        <v>1153</v>
      </c>
      <c r="H195" s="43" t="s">
        <v>1496</v>
      </c>
      <c r="I195" s="28" t="s">
        <v>1060</v>
      </c>
      <c r="J195" s="42">
        <v>1000</v>
      </c>
      <c r="K195" s="42">
        <v>1200</v>
      </c>
      <c r="L195" s="42">
        <v>1075</v>
      </c>
      <c r="M195" s="42">
        <v>1290</v>
      </c>
      <c r="N195" s="42">
        <v>1125</v>
      </c>
      <c r="O195" s="42">
        <v>1350</v>
      </c>
      <c r="P195" s="42"/>
    </row>
    <row r="196" spans="2:16">
      <c r="B196" s="43"/>
      <c r="C196" s="78" t="s">
        <v>1248</v>
      </c>
      <c r="D196" s="75" t="s">
        <v>1291</v>
      </c>
      <c r="E196" s="28" t="s">
        <v>1150</v>
      </c>
      <c r="F196" s="28">
        <v>60643</v>
      </c>
      <c r="G196" s="28" t="s">
        <v>1150</v>
      </c>
      <c r="H196" s="43" t="s">
        <v>1497</v>
      </c>
      <c r="I196" s="28" t="s">
        <v>1060</v>
      </c>
      <c r="J196" s="42">
        <v>1000</v>
      </c>
      <c r="K196" s="42">
        <v>1200</v>
      </c>
      <c r="L196" s="42">
        <v>1075</v>
      </c>
      <c r="M196" s="42">
        <v>1290</v>
      </c>
      <c r="N196" s="42">
        <v>1125</v>
      </c>
      <c r="O196" s="42">
        <v>1350</v>
      </c>
      <c r="P196" s="42"/>
    </row>
    <row r="197" spans="2:16">
      <c r="B197" s="43"/>
      <c r="C197" s="78" t="s">
        <v>1248</v>
      </c>
      <c r="D197" s="75" t="s">
        <v>1291</v>
      </c>
      <c r="E197" s="28" t="s">
        <v>1162</v>
      </c>
      <c r="F197" s="28">
        <v>60644</v>
      </c>
      <c r="G197" s="28" t="s">
        <v>1162</v>
      </c>
      <c r="H197" s="43" t="s">
        <v>1498</v>
      </c>
      <c r="I197" s="28" t="s">
        <v>1060</v>
      </c>
      <c r="J197" s="42">
        <v>1000</v>
      </c>
      <c r="K197" s="42">
        <v>1200</v>
      </c>
      <c r="L197" s="42">
        <v>1075</v>
      </c>
      <c r="M197" s="42">
        <v>1290</v>
      </c>
      <c r="N197" s="42">
        <v>1125</v>
      </c>
      <c r="O197" s="42">
        <v>1350</v>
      </c>
      <c r="P197" s="42"/>
    </row>
    <row r="198" spans="2:16">
      <c r="B198" s="43"/>
      <c r="C198" s="78" t="s">
        <v>1248</v>
      </c>
      <c r="D198" s="75" t="s">
        <v>1291</v>
      </c>
      <c r="E198" s="28" t="s">
        <v>1083</v>
      </c>
      <c r="F198" s="28">
        <v>60648</v>
      </c>
      <c r="G198" s="28" t="s">
        <v>1083</v>
      </c>
      <c r="H198" s="43" t="s">
        <v>1499</v>
      </c>
      <c r="I198" s="28" t="s">
        <v>1060</v>
      </c>
      <c r="J198" s="42">
        <v>500</v>
      </c>
      <c r="K198" s="42">
        <v>600</v>
      </c>
      <c r="L198" s="42">
        <v>533.33333333333337</v>
      </c>
      <c r="M198" s="42">
        <v>640</v>
      </c>
      <c r="N198" s="42">
        <v>558.33333333333337</v>
      </c>
      <c r="O198" s="42">
        <v>670</v>
      </c>
      <c r="P198" s="42"/>
    </row>
    <row r="199" spans="2:16">
      <c r="B199" s="43"/>
      <c r="C199" s="78" t="s">
        <v>1248</v>
      </c>
      <c r="D199" s="75" t="s">
        <v>1291</v>
      </c>
      <c r="E199" s="28" t="s">
        <v>1084</v>
      </c>
      <c r="F199" s="28">
        <v>60649</v>
      </c>
      <c r="G199" s="28" t="s">
        <v>1084</v>
      </c>
      <c r="H199" s="43" t="s">
        <v>1500</v>
      </c>
      <c r="I199" s="28" t="s">
        <v>1060</v>
      </c>
      <c r="J199" s="42">
        <v>291.66666666666669</v>
      </c>
      <c r="K199" s="42">
        <v>350</v>
      </c>
      <c r="L199" s="42">
        <v>308.33333333333337</v>
      </c>
      <c r="M199" s="42">
        <v>370</v>
      </c>
      <c r="N199" s="42">
        <v>325</v>
      </c>
      <c r="O199" s="42">
        <v>390</v>
      </c>
      <c r="P199" s="42"/>
    </row>
    <row r="200" spans="2:16">
      <c r="B200" s="43"/>
      <c r="C200" s="78" t="s">
        <v>1248</v>
      </c>
      <c r="D200" s="75" t="s">
        <v>1291</v>
      </c>
      <c r="E200" s="28" t="s">
        <v>1086</v>
      </c>
      <c r="F200" s="28">
        <v>60650</v>
      </c>
      <c r="G200" s="28" t="s">
        <v>1086</v>
      </c>
      <c r="H200" s="43" t="s">
        <v>1501</v>
      </c>
      <c r="I200" s="28" t="s">
        <v>1060</v>
      </c>
      <c r="J200" s="42">
        <v>291.66666666666669</v>
      </c>
      <c r="K200" s="42">
        <v>350</v>
      </c>
      <c r="L200" s="42">
        <v>308.33333333333337</v>
      </c>
      <c r="M200" s="42">
        <v>370</v>
      </c>
      <c r="N200" s="42">
        <v>325</v>
      </c>
      <c r="O200" s="42">
        <v>390</v>
      </c>
      <c r="P200" s="42"/>
    </row>
    <row r="201" spans="2:16">
      <c r="B201" s="43"/>
      <c r="C201" s="78" t="s">
        <v>1248</v>
      </c>
      <c r="D201" s="75" t="s">
        <v>1291</v>
      </c>
      <c r="E201" s="28" t="s">
        <v>1502</v>
      </c>
      <c r="F201" s="28">
        <v>60651</v>
      </c>
      <c r="G201" s="28" t="s">
        <v>1502</v>
      </c>
      <c r="H201" s="43" t="s">
        <v>1503</v>
      </c>
      <c r="I201" s="28" t="s">
        <v>1060</v>
      </c>
      <c r="J201" s="42">
        <v>291.66666666666669</v>
      </c>
      <c r="K201" s="42">
        <v>350</v>
      </c>
      <c r="L201" s="42">
        <v>308.33333333333337</v>
      </c>
      <c r="M201" s="42">
        <v>370</v>
      </c>
      <c r="N201" s="42">
        <v>325</v>
      </c>
      <c r="O201" s="42">
        <v>390</v>
      </c>
      <c r="P201" s="42"/>
    </row>
    <row r="202" spans="2:16">
      <c r="B202" s="43"/>
      <c r="C202" s="78" t="s">
        <v>1248</v>
      </c>
      <c r="D202" s="75" t="s">
        <v>1291</v>
      </c>
      <c r="E202" s="28" t="s">
        <v>1190</v>
      </c>
      <c r="F202" s="28">
        <v>60470</v>
      </c>
      <c r="G202" s="28" t="s">
        <v>1520</v>
      </c>
      <c r="H202" s="43" t="s">
        <v>1521</v>
      </c>
      <c r="I202" s="28" t="s">
        <v>1060</v>
      </c>
      <c r="J202" s="42">
        <v>1000</v>
      </c>
      <c r="K202" s="42">
        <v>1200</v>
      </c>
      <c r="L202" s="42">
        <v>1075</v>
      </c>
      <c r="M202" s="42">
        <v>1290</v>
      </c>
      <c r="N202" s="42">
        <v>1125</v>
      </c>
      <c r="O202" s="42">
        <v>1350</v>
      </c>
      <c r="P202" s="42"/>
    </row>
    <row r="203" spans="2:16">
      <c r="B203" s="43"/>
      <c r="C203" s="78" t="s">
        <v>1248</v>
      </c>
      <c r="D203" s="75"/>
      <c r="E203" s="28" t="s">
        <v>1188</v>
      </c>
      <c r="F203" s="28">
        <v>60565</v>
      </c>
      <c r="G203" s="28" t="s">
        <v>1188</v>
      </c>
      <c r="H203" s="43" t="s">
        <v>1416</v>
      </c>
      <c r="I203" s="28" t="s">
        <v>1061</v>
      </c>
      <c r="J203" s="42">
        <v>291.66666666666669</v>
      </c>
      <c r="K203" s="42">
        <v>350</v>
      </c>
      <c r="L203" s="42">
        <v>308.33333333333337</v>
      </c>
      <c r="M203" s="42">
        <v>370</v>
      </c>
      <c r="N203" s="42">
        <v>325</v>
      </c>
      <c r="O203" s="42">
        <v>390</v>
      </c>
      <c r="P203" s="42"/>
    </row>
    <row r="204" spans="2:16">
      <c r="B204" s="43"/>
      <c r="C204" s="78"/>
      <c r="D204" s="75"/>
      <c r="E204" s="28" t="s">
        <v>1271</v>
      </c>
      <c r="F204" s="28">
        <v>60654</v>
      </c>
      <c r="G204" s="28" t="s">
        <v>1271</v>
      </c>
      <c r="H204" s="43" t="s">
        <v>1440</v>
      </c>
      <c r="I204" s="28" t="s">
        <v>1060</v>
      </c>
      <c r="J204" s="42">
        <v>500</v>
      </c>
      <c r="K204" s="42">
        <v>600</v>
      </c>
      <c r="L204" s="42">
        <v>533.33333333333337</v>
      </c>
      <c r="M204" s="42">
        <v>640</v>
      </c>
      <c r="N204" s="42">
        <v>558.33333333333337</v>
      </c>
      <c r="O204" s="42">
        <v>670</v>
      </c>
      <c r="P204" s="42"/>
    </row>
  </sheetData>
  <sheetProtection insertColumns="0" insertRows="0" insertHyperlinks="0" deleteColumns="0" deleteRows="0" sort="0" autoFilter="0" pivotTables="0"/>
  <protectedRanges>
    <protectedRange password="CF42" sqref="I3 B6:I6 E3:G3 B1:P2 J10:O204" name="Диапазон1"/>
    <protectedRange password="CF42" sqref="J3" name="Диапазон1_1"/>
    <protectedRange password="CF42" sqref="P7" name="Диапазон1_4"/>
    <protectedRange password="CF42" sqref="K3:O3" name="Диапазон1_1_1_1"/>
    <protectedRange password="CF42" sqref="B4:I5" name="Диапазон1_2"/>
    <protectedRange password="CF42" sqref="J4:P5" name="Диапазон1_1_1"/>
    <protectedRange password="CF42" sqref="B3 D3" name="Диапазон1_5"/>
    <protectedRange password="CF42" sqref="J6:O6 J8:O9" name="Диапазон1_2_2"/>
  </protectedRanges>
  <autoFilter ref="A9:AI204" xr:uid="{00000000-0001-0000-0100-000000000000}"/>
  <sortState xmlns:xlrd2="http://schemas.microsoft.com/office/spreadsheetml/2017/richdata2" ref="B10:P204">
    <sortCondition ref="C10:C204"/>
    <sortCondition ref="D10:D204"/>
  </sortState>
  <mergeCells count="4">
    <mergeCell ref="J7:K7"/>
    <mergeCell ref="L7:M7"/>
    <mergeCell ref="N7:O7"/>
    <mergeCell ref="J6:O6"/>
  </mergeCells>
  <conditionalFormatting sqref="E205:G1048576 E1:G5">
    <cfRule type="duplicateValues" dxfId="0" priority="12"/>
  </conditionalFormatting>
  <pageMargins left="0" right="0" top="0.6692913385826772" bottom="0.51181102362204722" header="0.31496062992125984" footer="0.31496062992125984"/>
  <pageSetup paperSize="9" scale="62" fitToHeight="0" orientation="landscape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D950-8723-4413-92F2-26CA3FF2C6AD}">
  <sheetPr>
    <pageSetUpPr fitToPage="1"/>
  </sheetPr>
  <dimension ref="A1:N32"/>
  <sheetViews>
    <sheetView workbookViewId="0">
      <selection activeCell="C12" sqref="C12"/>
    </sheetView>
  </sheetViews>
  <sheetFormatPr defaultRowHeight="15"/>
  <cols>
    <col min="1" max="1" width="22.42578125" customWidth="1"/>
    <col min="2" max="2" width="65.5703125" bestFit="1" customWidth="1"/>
    <col min="3" max="3" width="128.5703125" bestFit="1" customWidth="1"/>
    <col min="4" max="4" width="18" bestFit="1" customWidth="1"/>
    <col min="5" max="5" width="14.5703125" bestFit="1" customWidth="1"/>
    <col min="7" max="7" width="73" customWidth="1"/>
  </cols>
  <sheetData>
    <row r="1" spans="1:8">
      <c r="A1" s="64" t="s">
        <v>1225</v>
      </c>
      <c r="B1" t="s" vm="1">
        <v>1228</v>
      </c>
    </row>
    <row r="3" spans="1:8">
      <c r="A3" s="64" t="s">
        <v>1229</v>
      </c>
      <c r="B3" s="64" t="s">
        <v>1231</v>
      </c>
      <c r="C3" s="64" t="s">
        <v>1227</v>
      </c>
      <c r="D3" t="s">
        <v>1224</v>
      </c>
      <c r="E3" t="s">
        <v>1230</v>
      </c>
      <c r="H3">
        <v>5800</v>
      </c>
    </row>
    <row r="4" spans="1:8">
      <c r="A4" t="s">
        <v>1233</v>
      </c>
      <c r="B4" t="s">
        <v>1234</v>
      </c>
      <c r="C4" t="s">
        <v>1171</v>
      </c>
      <c r="D4" s="63">
        <v>1</v>
      </c>
      <c r="E4" s="65">
        <v>792</v>
      </c>
      <c r="H4">
        <f>GETPIVOTDATA("[Measures].[ЦенаПоПрайсу]",$A$3,"[Товар].[Товар]","[Товар].[Товар].&amp;[`041104]","[Товар].[ТовГруппа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~].[Коллекция].&amp;[00377]")+GETPIVOTDATA("[Measures].[ЦенаПоПрайсу]",$A$3,"[Товар].[Товар]","[Товар].[Товар].&amp;[`041088]","[Товар].[ТовГруппа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~].[Коллекция].&amp;[00377]")+GETPIVOTDATA("[Measures].[ЦенаПоПрайсу]",$A$3,"[Товар].[Товар]","[Товар].[Товар].&amp;[`041089]","[Товар].[ТовГруппа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~].[Коллекция].&amp;[00377]")+GETPIVOTDATA("[Measures].[ЦенаПоПрайсу]",$A$3,"[Товар].[Товар]","[Товар].[Товар].&amp;[`041123]","[Товар].[ТовГруппа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~].[Коллекция].&amp;[00377]")+GETPIVOTDATA("[Measures].[ЦенаПоПрайсу]",$A$3,"[Товар].[Товар]","[Товар].[Товар].&amp;[`041125]","[Товар].[ТовГруппа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~].[Коллекция].&amp;[00377]")+GETPIVOTDATA("[Measures].[ЦенаПоПрайсу]",$A$3,"[Товар].[Товар]","[Товар].[Товар].&amp;[`041103]","[Товар].[ТовГруппа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~].[Коллекция].&amp;[00377]")+GETPIVOTDATA("[Measures].[ЦенаПоПрайсу]",$A$3,"[Товар].[Товар]","[Товар].[Товар].&amp;[`041102]","[Товар].[ТовГруппа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~].[Коллекция].&amp;[00377]")+GETPIVOTDATA("[Measures].[ЦенаПоПрайсу]",$A$3,"[Товар].[Товар]","[Товар].[Товар].&amp;[`041126]","[Товар].[ТовГруппа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~].[Коллекция].&amp;[00377]")+GETPIVOTDATA("[Measures].[ЦенаПоПрайсу]",$A$3,"[Товар].[Товар]","[Товар].[Товар].&amp;[`041127]","[Товар].[ТовГруппа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~].[Коллекция].&amp;[00377]")+GETPIVOTDATA("[Measures].[ЦенаПоПрайсу]",$A$3,"[Товар].[Товар]","[Товар].[Товар].&amp;[`041087]","[Товар].[ТовГруппа ~]","[Товар].[ТовГруппа ~].[Группа 1].&amp;[00056]","[Товар].[Коллекция ~]","[Товар].[Коллекция ~].[Коллекция].&amp;[00377]")</f>
        <v>5232.2699999999995</v>
      </c>
    </row>
    <row r="5" spans="1:8">
      <c r="B5" t="s">
        <v>1232</v>
      </c>
      <c r="C5" t="s">
        <v>1168</v>
      </c>
      <c r="D5" s="63">
        <v>1</v>
      </c>
      <c r="E5" s="65">
        <v>785</v>
      </c>
      <c r="F5">
        <f>GETPIVOTDATA("[Measures].[ЦенаПоПрайсу]",$A$3,"[Товар].[Товар]","[Товар].[Товар].&amp;[`041104]","[Товар].[ТовГруппа ~]","[Товар].[ТовГруппа ~].[Группа 1].&amp;[00056]","[Товар].[Коллекция ~]","[Товар].[Коллекция ~].[Коллекция].&amp;[00377]")+GETPIVOTDATA("[Measures].[ЦенаПоПрайсу]",$A$3,"[Товар].[Товар]","[Товар].[Товар].&amp;[`041089]","[Товар].[ТовГруппа ~]","[Товар].[ТовГруппа ~].[Группа 1].&amp;[00056]","[Товар].[Коллекция ~]","[Товар].[Коллекция ~].[Коллекция].&amp;[00377]")</f>
        <v>1298.3</v>
      </c>
    </row>
    <row r="6" spans="1:8">
      <c r="C6" t="s">
        <v>1073</v>
      </c>
      <c r="D6" s="63">
        <v>1</v>
      </c>
      <c r="E6" s="65">
        <v>325.68</v>
      </c>
      <c r="G6">
        <v>8700.2900000000009</v>
      </c>
    </row>
    <row r="7" spans="1:8">
      <c r="C7" t="s">
        <v>1080</v>
      </c>
      <c r="D7" s="63">
        <v>1</v>
      </c>
      <c r="E7" s="65">
        <v>513.29999999999995</v>
      </c>
    </row>
    <row r="8" spans="1:8">
      <c r="C8" t="s">
        <v>1072</v>
      </c>
      <c r="D8" s="63">
        <v>1</v>
      </c>
      <c r="E8" s="65">
        <v>708</v>
      </c>
      <c r="F8">
        <v>590</v>
      </c>
    </row>
    <row r="9" spans="1:8">
      <c r="C9" t="s">
        <v>1077</v>
      </c>
      <c r="D9" s="63">
        <v>1</v>
      </c>
      <c r="E9" s="65">
        <v>509.76</v>
      </c>
    </row>
    <row r="10" spans="1:8">
      <c r="C10" t="s">
        <v>1076</v>
      </c>
      <c r="D10" s="63">
        <v>1</v>
      </c>
      <c r="E10" s="65">
        <v>361.79</v>
      </c>
    </row>
    <row r="11" spans="1:8">
      <c r="C11" t="s">
        <v>1075</v>
      </c>
      <c r="D11" s="63">
        <v>1</v>
      </c>
      <c r="E11" s="65">
        <v>219.62</v>
      </c>
      <c r="H11">
        <v>4000</v>
      </c>
    </row>
    <row r="12" spans="1:8">
      <c r="C12" t="s">
        <v>1169</v>
      </c>
      <c r="D12" s="63">
        <v>1</v>
      </c>
      <c r="E12" s="65">
        <v>146.59</v>
      </c>
    </row>
    <row r="13" spans="1:8">
      <c r="C13" t="s">
        <v>1081</v>
      </c>
      <c r="D13" s="63">
        <v>1</v>
      </c>
      <c r="E13" s="65">
        <v>722.16</v>
      </c>
      <c r="F13" t="s">
        <v>1235</v>
      </c>
    </row>
    <row r="14" spans="1:8">
      <c r="C14" t="s">
        <v>1074</v>
      </c>
      <c r="D14" s="63">
        <v>1</v>
      </c>
      <c r="E14" s="65">
        <v>940.37</v>
      </c>
      <c r="F14">
        <v>2300</v>
      </c>
    </row>
    <row r="15" spans="1:8">
      <c r="C15" t="s">
        <v>1078</v>
      </c>
      <c r="D15" s="63">
        <v>1</v>
      </c>
      <c r="E15" s="65">
        <v>2044.46</v>
      </c>
      <c r="F15">
        <v>4200</v>
      </c>
    </row>
    <row r="16" spans="1:8">
      <c r="C16" t="s">
        <v>1079</v>
      </c>
      <c r="D16" s="63">
        <v>1</v>
      </c>
      <c r="E16" s="65">
        <v>3752.4</v>
      </c>
    </row>
    <row r="17" spans="1:14">
      <c r="A17" t="s">
        <v>1226</v>
      </c>
      <c r="D17" s="63">
        <v>2</v>
      </c>
      <c r="E17" s="65"/>
      <c r="F17">
        <f>F14+F15+H11</f>
        <v>10500</v>
      </c>
      <c r="H17" t="s">
        <v>1239</v>
      </c>
    </row>
    <row r="19" spans="1:14">
      <c r="G19" t="s">
        <v>1240</v>
      </c>
      <c r="H19">
        <v>1298.3</v>
      </c>
      <c r="J19" s="70">
        <v>1573</v>
      </c>
      <c r="K19" s="69">
        <f>1-(H19/J19)</f>
        <v>0.17463445645263831</v>
      </c>
    </row>
    <row r="20" spans="1:14">
      <c r="H20" t="s">
        <v>1236</v>
      </c>
      <c r="I20" t="s">
        <v>1237</v>
      </c>
      <c r="J20" t="s">
        <v>1238</v>
      </c>
      <c r="M20" t="s">
        <v>1241</v>
      </c>
    </row>
    <row r="21" spans="1:14" ht="15.75">
      <c r="G21" s="66" t="s">
        <v>1078</v>
      </c>
      <c r="H21">
        <v>2045</v>
      </c>
      <c r="I21">
        <v>2300</v>
      </c>
      <c r="J21">
        <f>I21*(1+5%)</f>
        <v>2415</v>
      </c>
      <c r="K21" s="69">
        <f>1-(H21/I21)</f>
        <v>0.11086956521739133</v>
      </c>
      <c r="L21" s="69">
        <f>1-(I21/J21)</f>
        <v>4.7619047619047672E-2</v>
      </c>
      <c r="M21" s="73">
        <v>4567</v>
      </c>
      <c r="N21" s="69">
        <f>1-(J21/M21)</f>
        <v>0.47120648127873876</v>
      </c>
    </row>
    <row r="22" spans="1:14">
      <c r="G22" s="66" t="s">
        <v>1079</v>
      </c>
      <c r="H22">
        <v>3753</v>
      </c>
      <c r="I22">
        <v>4200</v>
      </c>
      <c r="J22">
        <f>I22*(1+5%)</f>
        <v>4410</v>
      </c>
      <c r="K22" s="69">
        <f t="shared" ref="K22:K30" si="0">1-(H22/I22)</f>
        <v>0.10642857142857143</v>
      </c>
      <c r="L22" s="69">
        <f t="shared" ref="L22:L30" si="1">1-(I22/J22)</f>
        <v>4.7619047619047672E-2</v>
      </c>
    </row>
    <row r="23" spans="1:14">
      <c r="G23" s="66" t="s">
        <v>1077</v>
      </c>
      <c r="H23" s="67">
        <v>509.76</v>
      </c>
      <c r="I23" s="68">
        <v>581</v>
      </c>
      <c r="J23">
        <v>581</v>
      </c>
      <c r="K23" s="69">
        <f t="shared" si="0"/>
        <v>0.12261617900172117</v>
      </c>
      <c r="L23" s="69">
        <f t="shared" si="1"/>
        <v>0</v>
      </c>
    </row>
    <row r="24" spans="1:14">
      <c r="G24" s="66" t="s">
        <v>1076</v>
      </c>
      <c r="H24" s="67">
        <v>361.79</v>
      </c>
      <c r="I24" s="68">
        <v>496</v>
      </c>
      <c r="J24">
        <v>496</v>
      </c>
      <c r="K24" s="69">
        <f t="shared" si="0"/>
        <v>0.27058467741935477</v>
      </c>
      <c r="L24" s="69">
        <f t="shared" si="1"/>
        <v>0</v>
      </c>
    </row>
    <row r="25" spans="1:14">
      <c r="G25" s="66" t="s">
        <v>1075</v>
      </c>
      <c r="H25" s="67">
        <v>219.62</v>
      </c>
      <c r="I25">
        <v>330</v>
      </c>
      <c r="J25">
        <v>330</v>
      </c>
      <c r="K25" s="69">
        <f t="shared" si="0"/>
        <v>0.3344848484848485</v>
      </c>
      <c r="L25" s="69">
        <f t="shared" si="1"/>
        <v>0</v>
      </c>
    </row>
    <row r="26" spans="1:14">
      <c r="G26" s="66" t="s">
        <v>1169</v>
      </c>
      <c r="H26" s="67">
        <v>146.59</v>
      </c>
      <c r="I26" s="71">
        <v>300</v>
      </c>
      <c r="J26">
        <v>300</v>
      </c>
      <c r="K26" s="69">
        <f t="shared" si="0"/>
        <v>0.51136666666666664</v>
      </c>
      <c r="L26" s="69">
        <f t="shared" si="1"/>
        <v>0</v>
      </c>
    </row>
    <row r="27" spans="1:14">
      <c r="G27" s="66" t="s">
        <v>1171</v>
      </c>
      <c r="H27" s="67">
        <v>792</v>
      </c>
      <c r="I27" s="72">
        <v>900</v>
      </c>
      <c r="J27">
        <v>900</v>
      </c>
      <c r="K27" s="69">
        <f t="shared" si="0"/>
        <v>0.12</v>
      </c>
      <c r="L27" s="69">
        <f t="shared" si="1"/>
        <v>0</v>
      </c>
    </row>
    <row r="28" spans="1:14">
      <c r="G28" s="66" t="s">
        <v>1081</v>
      </c>
      <c r="H28" s="67">
        <v>722.16</v>
      </c>
      <c r="I28" s="71">
        <v>890</v>
      </c>
      <c r="J28">
        <v>890</v>
      </c>
      <c r="K28" s="69">
        <f t="shared" si="0"/>
        <v>0.18858426966292141</v>
      </c>
      <c r="L28" s="69">
        <f t="shared" si="1"/>
        <v>0</v>
      </c>
    </row>
    <row r="29" spans="1:14">
      <c r="G29" s="66" t="s">
        <v>1074</v>
      </c>
      <c r="H29" s="67">
        <v>940.37</v>
      </c>
      <c r="I29" s="71">
        <v>1050</v>
      </c>
      <c r="J29">
        <f t="shared" ref="J29" si="2">I29*(1+5%)</f>
        <v>1102.5</v>
      </c>
      <c r="K29" s="69">
        <f t="shared" si="0"/>
        <v>0.10440952380952384</v>
      </c>
      <c r="L29" s="69">
        <f t="shared" si="1"/>
        <v>4.7619047619047672E-2</v>
      </c>
    </row>
    <row r="30" spans="1:14">
      <c r="H30">
        <f>SUM(H21:H29)</f>
        <v>9490.2900000000009</v>
      </c>
      <c r="I30">
        <f>SUM(I21:I29)</f>
        <v>11047</v>
      </c>
      <c r="J30">
        <f>SUM(J21:J29)</f>
        <v>11424.5</v>
      </c>
      <c r="K30" s="69">
        <f t="shared" si="0"/>
        <v>0.14091699103829081</v>
      </c>
      <c r="L30" s="69">
        <f t="shared" si="1"/>
        <v>3.3043021576436571E-2</v>
      </c>
    </row>
    <row r="32" spans="1:14">
      <c r="I32" s="69"/>
    </row>
  </sheetData>
  <pageMargins left="0.7" right="0.7" top="0.75" bottom="0.75" header="0.3" footer="0.3"/>
  <pageSetup paperSize="9" scale="9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 xmlns="1a78357c-8057-4c42-bf95-e276cdf1ea60">
      <Url xsi:nil="true"/>
      <Description xsi:nil="true"/>
    </_x0031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1D1DB32D610234ABC5F308C83F34655" ma:contentTypeVersion="14" ma:contentTypeDescription="Создание документа." ma:contentTypeScope="" ma:versionID="142c92e5a25dc8df129889b344ec2c0f">
  <xsd:schema xmlns:xsd="http://www.w3.org/2001/XMLSchema" xmlns:xs="http://www.w3.org/2001/XMLSchema" xmlns:p="http://schemas.microsoft.com/office/2006/metadata/properties" xmlns:ns2="1a78357c-8057-4c42-bf95-e276cdf1ea60" xmlns:ns3="03e85184-4b34-443d-b15d-f7df7af73cfc" targetNamespace="http://schemas.microsoft.com/office/2006/metadata/properties" ma:root="true" ma:fieldsID="0aa0be4c01efb7a384448c4f39313149" ns2:_="" ns3:_="">
    <xsd:import namespace="1a78357c-8057-4c42-bf95-e276cdf1ea60"/>
    <xsd:import namespace="03e85184-4b34-443d-b15d-f7df7af73c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_x0031_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8357c-8057-4c42-bf95-e276cdf1e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_x0031_" ma:index="13" nillable="true" ma:displayName="1" ma:format="Hyperlink" ma:internalName="_x0031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85184-4b34-443d-b15d-f7df7af7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2FB15-0DB7-4AFB-8340-6F22A61C29CF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03e85184-4b34-443d-b15d-f7df7af73cfc"/>
    <ds:schemaRef ds:uri="1a78357c-8057-4c42-bf95-e276cdf1ea60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CECD24-C425-4D0C-A3FE-68B80AA97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ACFDB3-252C-4FC2-AF43-4EAC599DFE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8357c-8057-4c42-bf95-e276cdf1ea60"/>
    <ds:schemaRef ds:uri="03e85184-4b34-443d-b15d-f7df7af73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Прайс_нет сортировки</vt:lpstr>
      <vt:lpstr>РРЦ</vt:lpstr>
      <vt:lpstr>Лист1</vt:lpstr>
      <vt:lpstr>РРЦ!Заголовки_для_печати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2022-01-17T14:47:50Z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0x01010071D1DB32D610234ABC5F308C83F34655</vt:lpwstr>
  </property>
  <property fmtid="{D5CDD505-2E9C-101B-9397-08002B2CF9AE}" pid="3" name="AuthorIds_UIVersion_12288">
    <vt:lpwstr>432</vt:lpwstr>
  </property>
</Properties>
</file>