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9320" windowHeight="9750"/>
  </bookViews>
  <sheets>
    <sheet name="Прайс лист с 01.08.2021" sheetId="1" r:id="rId1"/>
    <sheet name="Комплектующие" sheetId="3" r:id="rId2"/>
    <sheet name="Гофроящики" sheetId="4" r:id="rId3"/>
    <sheet name="Лист1" sheetId="5" state="hidden" r:id="rId4"/>
  </sheets>
  <definedNames>
    <definedName name="_xlnm._FilterDatabase" localSheetId="2" hidden="1">Гофроящики!$A$1:$D$11</definedName>
    <definedName name="_xlnm._FilterDatabase" localSheetId="1" hidden="1">Комплектующие!$A$1:$E$1</definedName>
    <definedName name="_xlnm._FilterDatabase" localSheetId="0" hidden="1">'Прайс лист с 01.08.2021'!$A$1:$F$128</definedName>
    <definedName name="_xlnm.Print_Titles" localSheetId="1">Комплектующие!$1:$1</definedName>
    <definedName name="_xlnm.Print_Titles" localSheetId="0">'Прайс лист с 01.08.2021'!$1:$1</definedName>
    <definedName name="_xlnm.Print_Area" localSheetId="2">Гофроящики!$A$1:$D$17</definedName>
    <definedName name="_xlnm.Print_Area" localSheetId="1">Комплектующие!$A$1:$E$174</definedName>
    <definedName name="_xlnm.Print_Area" localSheetId="0">'Прайс лист с 01.08.2021'!$A$1:$F$128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7" i="4"/>
  <c r="F29" i="1"/>
  <c r="E173" i="3" l="1"/>
  <c r="E34"/>
  <c r="F103" i="1"/>
  <c r="F102"/>
  <c r="E161" i="3"/>
  <c r="F28" i="1" l="1"/>
  <c r="F30"/>
  <c r="F31"/>
  <c r="F32"/>
  <c r="F33"/>
  <c r="F34"/>
  <c r="F35"/>
  <c r="F36"/>
  <c r="F37"/>
  <c r="F38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9"/>
  <c r="F60"/>
  <c r="F61"/>
  <c r="F62"/>
  <c r="F63"/>
  <c r="F64"/>
  <c r="F66"/>
  <c r="F67"/>
  <c r="F68"/>
  <c r="F69"/>
  <c r="F70"/>
  <c r="F71"/>
  <c r="F72"/>
  <c r="F73"/>
  <c r="F74"/>
  <c r="F75"/>
  <c r="F76"/>
  <c r="F77"/>
  <c r="F78"/>
  <c r="F79"/>
  <c r="F80"/>
  <c r="F82"/>
  <c r="F83"/>
  <c r="F84"/>
  <c r="F85"/>
  <c r="F86"/>
  <c r="F87"/>
  <c r="F88"/>
  <c r="F89"/>
  <c r="F90"/>
  <c r="F91"/>
  <c r="F92"/>
  <c r="F93"/>
  <c r="F94"/>
  <c r="F95"/>
  <c r="F96"/>
  <c r="F97"/>
  <c r="F98"/>
  <c r="F105"/>
  <c r="F106"/>
  <c r="F108"/>
  <c r="F109"/>
  <c r="F100"/>
  <c r="F101"/>
  <c r="F110"/>
  <c r="F111"/>
  <c r="F112"/>
  <c r="F113"/>
  <c r="F115"/>
  <c r="F116"/>
  <c r="F118"/>
  <c r="F119"/>
  <c r="F121"/>
  <c r="F122"/>
  <c r="F123"/>
  <c r="F124"/>
  <c r="F125"/>
  <c r="F127"/>
  <c r="F128"/>
  <c r="F18"/>
  <c r="F19"/>
  <c r="F20"/>
  <c r="F22"/>
  <c r="F23"/>
  <c r="F24"/>
  <c r="F25"/>
  <c r="F26"/>
  <c r="F27"/>
  <c r="F4"/>
  <c r="F5"/>
  <c r="F6"/>
  <c r="F7"/>
  <c r="F8"/>
  <c r="F9"/>
  <c r="F10"/>
  <c r="F11"/>
  <c r="F12"/>
  <c r="F13"/>
  <c r="F14"/>
  <c r="F15"/>
  <c r="F16"/>
  <c r="D3" i="4"/>
  <c r="D4"/>
  <c r="D5"/>
  <c r="D6"/>
  <c r="D7"/>
  <c r="D8"/>
  <c r="D9"/>
  <c r="D10"/>
  <c r="D11"/>
  <c r="D12"/>
  <c r="D13"/>
  <c r="D14"/>
  <c r="D15"/>
  <c r="D16"/>
  <c r="E3" i="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2"/>
  <c r="E163"/>
  <c r="E164"/>
  <c r="E165"/>
  <c r="E166"/>
  <c r="E167"/>
  <c r="E168"/>
  <c r="E169"/>
  <c r="E170"/>
  <c r="E171"/>
  <c r="E172"/>
  <c r="E174"/>
  <c r="F3" i="1"/>
  <c r="D2" i="4" l="1"/>
  <c r="E2" i="3"/>
</calcChain>
</file>

<file path=xl/sharedStrings.xml><?xml version="1.0" encoding="utf-8"?>
<sst xmlns="http://schemas.openxmlformats.org/spreadsheetml/2006/main" count="973" uniqueCount="660">
  <si>
    <t>Фото</t>
  </si>
  <si>
    <t>Артикул</t>
  </si>
  <si>
    <t>Описание</t>
  </si>
  <si>
    <t>Серия</t>
  </si>
  <si>
    <t>Коллекция Вест:</t>
  </si>
  <si>
    <t>1.P201.8.S00.00B.F</t>
  </si>
  <si>
    <t>Унитаз-компакт Вест белый</t>
  </si>
  <si>
    <t>West</t>
  </si>
  <si>
    <t>1.P201.8.S01.00B.F</t>
  </si>
  <si>
    <t>Унитаз-компакт Вест крап на белом</t>
  </si>
  <si>
    <t>1.P201.8.S04.00B.F</t>
  </si>
  <si>
    <t>Унитаз-компакт Вест салатовый</t>
  </si>
  <si>
    <t>1.P201.8.S06.00B.F</t>
  </si>
  <si>
    <t>Унитаз-компакт Вест голубой</t>
  </si>
  <si>
    <t>1.P201.8.S07.00B.F</t>
  </si>
  <si>
    <t>Унитаз-компакт Вест декор бежевый</t>
  </si>
  <si>
    <t>1.3111.8.S00.01B.0</t>
  </si>
  <si>
    <t>Умывальник Вест с переливом б/о белый</t>
  </si>
  <si>
    <t>1.3111.8.S00.11B.0</t>
  </si>
  <si>
    <t>Умывальник Вест с переливом белый</t>
  </si>
  <si>
    <t>1.3111.8.S01.11B.0</t>
  </si>
  <si>
    <t>Умывальник Вест с перелом крап на бел.</t>
  </si>
  <si>
    <t>1.3111.8.S04.11B.0</t>
  </si>
  <si>
    <t>Умывальник Вест с переливом салатовый</t>
  </si>
  <si>
    <t>1.3111.8.S06.11B.0</t>
  </si>
  <si>
    <t>Умывальник Вест с переливом голубой</t>
  </si>
  <si>
    <t>1.3601.8.S00.00B.0</t>
  </si>
  <si>
    <t>Пьедестал Вест, Лотос белый</t>
  </si>
  <si>
    <t>1.3601.8.S01.00B.0</t>
  </si>
  <si>
    <t>Пьедестал Вест, Лотос крап на белом</t>
  </si>
  <si>
    <t>1.3601.8.S04.00B.0</t>
  </si>
  <si>
    <t>Пьедестал Вест салатовый</t>
  </si>
  <si>
    <t>1.3601.8.S06.00B.0</t>
  </si>
  <si>
    <t>Пьедестал Вест голубой</t>
  </si>
  <si>
    <t>Коллекция Pro:</t>
  </si>
  <si>
    <t>1.P215.5.S00.00B.F</t>
  </si>
  <si>
    <t>Унитаз-компакт Pro белый</t>
  </si>
  <si>
    <t>Pro</t>
  </si>
  <si>
    <t>1.3115.5.S00.10B.0</t>
  </si>
  <si>
    <t>Умывальник Pro белый</t>
  </si>
  <si>
    <t>1.3601.2.S00.00B.0</t>
  </si>
  <si>
    <t>Пьедестал Соната, Версия, Pro белый</t>
  </si>
  <si>
    <t>Коллекция Версия:</t>
  </si>
  <si>
    <t>1.P401.5.S00.00B.F</t>
  </si>
  <si>
    <t>Унитаз-компакт Версия белый</t>
  </si>
  <si>
    <t>Versia</t>
  </si>
  <si>
    <t>1.P401.5.S01.00B.F</t>
  </si>
  <si>
    <t>Унитаз-компакт Версия крап на белом</t>
  </si>
  <si>
    <t>1.P401.5.S04.00B.F</t>
  </si>
  <si>
    <t>Унитаз-компакт Версия салатовый</t>
  </si>
  <si>
    <t>1.P401.5.S06.00B.F</t>
  </si>
  <si>
    <t>Унитаз-компакт Версия голубой</t>
  </si>
  <si>
    <t>1.P401.5.S07.00B.F</t>
  </si>
  <si>
    <t>Унитаз-компакт Версия декор бежевый</t>
  </si>
  <si>
    <t>1.P403.3.S00.00B.F</t>
  </si>
  <si>
    <t>Унитаз-компакт Версия (комфорт) белый</t>
  </si>
  <si>
    <t>1.3111.5.S00.11B.0</t>
  </si>
  <si>
    <t>Умывальник Версия с переливом белый</t>
  </si>
  <si>
    <t>1.3111.5.S01.11B.0</t>
  </si>
  <si>
    <t>Умывальник Версия с перелив.крап на бел.</t>
  </si>
  <si>
    <t>1.3111.5.S04.11B.0</t>
  </si>
  <si>
    <t>Умывальник Версия с перелив. салатовый</t>
  </si>
  <si>
    <t>1.3111.5.S06.11B.0</t>
  </si>
  <si>
    <t>Умывальник Версия с переливом голубой</t>
  </si>
  <si>
    <t>1.3111.5.S07.11B.0</t>
  </si>
  <si>
    <t>Умывальник Версия с перел. декор бежевый</t>
  </si>
  <si>
    <t>1.3601.2.S01.00B.0</t>
  </si>
  <si>
    <t>Пьедестал Соната, Версия крап на белом</t>
  </si>
  <si>
    <t>1.3601.2.S04.00B.0</t>
  </si>
  <si>
    <t>Пьедестал Соната, Версия салатовый</t>
  </si>
  <si>
    <t>1.3601.2.S06.00B.0</t>
  </si>
  <si>
    <t>Пьедестал Соната, Версия голубой</t>
  </si>
  <si>
    <t>1.3601.2.S07.00B.0</t>
  </si>
  <si>
    <t>Пьедестал Соната, Версия декор бежевый</t>
  </si>
  <si>
    <t>Коллекция Воротынская:</t>
  </si>
  <si>
    <t>1.P401.7.S00.00B.F</t>
  </si>
  <si>
    <t>Унитаз-компакт Воротынский белый</t>
  </si>
  <si>
    <t>Vorotinsky</t>
  </si>
  <si>
    <t>1.P401.7.S01.00B.F</t>
  </si>
  <si>
    <t>Унитаз-компакт Воротынский крап на бел.</t>
  </si>
  <si>
    <t>1.P401.7.S04.00B.F</t>
  </si>
  <si>
    <t>Унитаз-компакт Воротынский салатовый</t>
  </si>
  <si>
    <t>1.P401.7.S06.00B.F</t>
  </si>
  <si>
    <t>Унитаз-компакт Воротынский голубой</t>
  </si>
  <si>
    <t>1.P401.7.S07.00B.F</t>
  </si>
  <si>
    <t>Унитаз-компакт Воротынский декор беж.</t>
  </si>
  <si>
    <t>1.P403.5.S00.00B.F</t>
  </si>
  <si>
    <t>Унитаз-компакт Воротынский (комфорт) бел</t>
  </si>
  <si>
    <t>1.3111.7.S00.00B.0</t>
  </si>
  <si>
    <t>Умывальник Воротынский б/о белый</t>
  </si>
  <si>
    <t>1.3111.7.S00.10B.0</t>
  </si>
  <si>
    <t>Умывальник Воротынский белый</t>
  </si>
  <si>
    <t>1.3111.7.S01.10B.0</t>
  </si>
  <si>
    <t>Умывальник Воротынский крап на бел.</t>
  </si>
  <si>
    <t>1.3111.7.S04.10B.0</t>
  </si>
  <si>
    <t>Умывальник Воротынский салатовый</t>
  </si>
  <si>
    <t>1.3111.7.S06.10B.0</t>
  </si>
  <si>
    <t>Умывальник Воротынский голубой</t>
  </si>
  <si>
    <t>1.3111.7.S07.00B.0</t>
  </si>
  <si>
    <t>Умывальник Воротынский б/о декор беж.</t>
  </si>
  <si>
    <t>1.3111.7.S07.10B.0</t>
  </si>
  <si>
    <t>Умывальник Воротынский декор бежевый</t>
  </si>
  <si>
    <t>1.3601.7.S00.00B.0</t>
  </si>
  <si>
    <t>Пьедестал Воротынский, Виктория белый</t>
  </si>
  <si>
    <t>1.3601.7.S01.00B.0</t>
  </si>
  <si>
    <t>Пьедестал Воротынский, Виктория крап на белом</t>
  </si>
  <si>
    <t>1.3601.7.S04.00B.0</t>
  </si>
  <si>
    <t>Пьедестал Воротынский, Виктория салатовый</t>
  </si>
  <si>
    <t>1.3601.7.S06.00B.0</t>
  </si>
  <si>
    <t>Пьедестал Воротынский, Виктория голубой</t>
  </si>
  <si>
    <t>1.3601.7.S07.00B.0</t>
  </si>
  <si>
    <t>Пьедестал Воротынский, Виктория декор бежевый</t>
  </si>
  <si>
    <t>Коллекция Орион:</t>
  </si>
  <si>
    <t>1.P400.8.S00.00B.F</t>
  </si>
  <si>
    <t>Унитаз-компакт Орион белый</t>
  </si>
  <si>
    <t>Orion</t>
  </si>
  <si>
    <t>1.P400.8.S01.00B.F</t>
  </si>
  <si>
    <t>Унитаз-компакт Орион крап на белом</t>
  </si>
  <si>
    <t>1.P400.8.S07.00B.F</t>
  </si>
  <si>
    <t>Унитаз-компакт Орион декор бежевый</t>
  </si>
  <si>
    <t>1.P403.8.S00.00B.F</t>
  </si>
  <si>
    <t>Унитаз-компакт Орион (комфорт) белый</t>
  </si>
  <si>
    <t>1.3110.8.S00.11B.0</t>
  </si>
  <si>
    <t>Умывальник Орион с переливом белый</t>
  </si>
  <si>
    <t>1.3600.8.S00.00B.0</t>
  </si>
  <si>
    <t>Пьедестал Орион белый</t>
  </si>
  <si>
    <t>Коллекция Виктория:</t>
  </si>
  <si>
    <t>1.P301.6.S00.00B.F</t>
  </si>
  <si>
    <t>Унитаз-компакт Виктория белый</t>
  </si>
  <si>
    <t>Victoria</t>
  </si>
  <si>
    <t>1.P301.6.S01.00B.F</t>
  </si>
  <si>
    <t>Унитаз-компакт Виктория крап на белом</t>
  </si>
  <si>
    <t>1.P301.6.S04.00B.F</t>
  </si>
  <si>
    <t>Унитаз-компакт Виктория салатовый</t>
  </si>
  <si>
    <t>1.P301.6.S06.00B.F</t>
  </si>
  <si>
    <t>Унитаз-компакт Виктория голубой</t>
  </si>
  <si>
    <t>1.P301.6.S07.00B.F</t>
  </si>
  <si>
    <t>Унитаз-компакт Виктория декор бежевый</t>
  </si>
  <si>
    <t>1.3111.6.S00.11B.0</t>
  </si>
  <si>
    <t>Умывальник Виктория с переливом белый</t>
  </si>
  <si>
    <t>1.3111.6.S01.11B.0</t>
  </si>
  <si>
    <t>Умывальник Виктория с перел. крап на бел</t>
  </si>
  <si>
    <t>1.3111.6.S04.11B.0</t>
  </si>
  <si>
    <t>Умывальник Виктория с перелив. салатовый</t>
  </si>
  <si>
    <t>1.3111.6.S06.11B.0</t>
  </si>
  <si>
    <t>Умывальник Виктория с переливом голубой</t>
  </si>
  <si>
    <t>1.3111.6.S07.11B.0</t>
  </si>
  <si>
    <t>Умывальник Виктория с перел. декор беж.</t>
  </si>
  <si>
    <t>Коллекция Соната:</t>
  </si>
  <si>
    <t>1.P201.2.S00.00B.F</t>
  </si>
  <si>
    <t>Унитаз-компакт Соната белый</t>
  </si>
  <si>
    <t>Sonata</t>
  </si>
  <si>
    <t>1.P201.2.S01.00B.F</t>
  </si>
  <si>
    <t>Унитаз-компакт Соната крап на белом</t>
  </si>
  <si>
    <t>1.P201.2.S04.00B.F</t>
  </si>
  <si>
    <t>Унитаз-компакт Соната салатовый</t>
  </si>
  <si>
    <t>1.P201.2.S06.00B.F</t>
  </si>
  <si>
    <t>Унитаз-компакт Соната голубой</t>
  </si>
  <si>
    <t>1.P201.2.S07.00B.F</t>
  </si>
  <si>
    <t>Унитаз-компакт Соната декор бежевый</t>
  </si>
  <si>
    <t>1.P206.2.S00.00B.F</t>
  </si>
  <si>
    <t>Унитаз-компакт Соната (комфорт) белый</t>
  </si>
  <si>
    <t>1.P203.0.S00.00B.F</t>
  </si>
  <si>
    <t>Унитаз-компакт Соната (люкс) белый</t>
  </si>
  <si>
    <t>1.3111.2.S00.11B.0</t>
  </si>
  <si>
    <t>Умывальник Соната с переливом белый</t>
  </si>
  <si>
    <t>1.3111.2.S01.11B.0</t>
  </si>
  <si>
    <t>Умывальник Соната с перелив.крап на бел.</t>
  </si>
  <si>
    <t>1.3111.2.S04.11B.0</t>
  </si>
  <si>
    <t>Умывальник Соната с перелив. салатовый</t>
  </si>
  <si>
    <t>1.3111.2.S06.11B.0</t>
  </si>
  <si>
    <t>Умывальник Соната с переливом голубой</t>
  </si>
  <si>
    <t>1.3111.2.S07.11B.0</t>
  </si>
  <si>
    <t>Умывальник Соната с перел. декор бежевый</t>
  </si>
  <si>
    <t>Коллекция Визит:</t>
  </si>
  <si>
    <t>1.P405.3.S00.00B.F</t>
  </si>
  <si>
    <t>Унитаз-компакт Визит белый</t>
  </si>
  <si>
    <t>Visit</t>
  </si>
  <si>
    <t>1.P405.3.S01.00B.F</t>
  </si>
  <si>
    <t>Унитаз-компакт Визит крап на  белом</t>
  </si>
  <si>
    <t>1.3115.3.S00.11B.0</t>
  </si>
  <si>
    <r>
      <t xml:space="preserve">Умывальник Визит с переливом белый </t>
    </r>
    <r>
      <rPr>
        <b/>
        <sz val="11"/>
        <color rgb="FFFF0000"/>
        <rFont val="Calibri"/>
        <family val="2"/>
        <charset val="204"/>
        <scheme val="minor"/>
      </rPr>
      <t>(НОВИНКА)</t>
    </r>
  </si>
  <si>
    <t>1.3605.3.S00.00B.0</t>
  </si>
  <si>
    <r>
      <t xml:space="preserve">Пьедестал Визит белый </t>
    </r>
    <r>
      <rPr>
        <b/>
        <sz val="11"/>
        <color rgb="FFFF0000"/>
        <rFont val="Calibri"/>
        <family val="2"/>
        <charset val="204"/>
        <scheme val="minor"/>
      </rPr>
      <t>(НОВИНКА)</t>
    </r>
  </si>
  <si>
    <t>Коллекция Ультра:</t>
  </si>
  <si>
    <t>1.P401.3.S00.00B.F</t>
  </si>
  <si>
    <t>Унитаз-компакт Ультра белый</t>
  </si>
  <si>
    <t>Ultra</t>
  </si>
  <si>
    <t>1.P401.3.S01.00B.F</t>
  </si>
  <si>
    <t>Унитаз-компакт Ультра крап на белом</t>
  </si>
  <si>
    <t>Отдельные решения:</t>
  </si>
  <si>
    <t>1.P205.2.S00.00B.F</t>
  </si>
  <si>
    <t>Унитаз-компакт Форвард белый</t>
  </si>
  <si>
    <t>Forward</t>
  </si>
  <si>
    <t>1.P205.2.S01.00B.F</t>
  </si>
  <si>
    <t>Унитаз-компакт Форвард крап на белом</t>
  </si>
  <si>
    <t>1.P205.4.S00.00B.F</t>
  </si>
  <si>
    <t>Унитаз-компакт Прайм белый</t>
  </si>
  <si>
    <t>Prime</t>
  </si>
  <si>
    <t>1.P206.3.S00.00B.F</t>
  </si>
  <si>
    <t>Унитаз-компакт Прайм (комфорт) белый</t>
  </si>
  <si>
    <t>1.3255.9.S00.00B.0</t>
  </si>
  <si>
    <t>Унитаз подвесной Альфа белый</t>
  </si>
  <si>
    <t>Alpha</t>
  </si>
  <si>
    <t>1.3256.4.S00.00B.0</t>
  </si>
  <si>
    <t>Унитаз подвесной Альфа (комфорт)</t>
  </si>
  <si>
    <t>Умывальники и пьедесталы:</t>
  </si>
  <si>
    <t>1.3110.6.S00.10B.0</t>
  </si>
  <si>
    <t>Умывальник Лотос белый</t>
  </si>
  <si>
    <t>Lotos</t>
  </si>
  <si>
    <t>Рукомойники:</t>
  </si>
  <si>
    <t>1.3130.9.S00.10B.0</t>
  </si>
  <si>
    <t>Рукомойник Радиан белый</t>
  </si>
  <si>
    <t>Radian</t>
  </si>
  <si>
    <t>1.3131.0.S00.10B.0</t>
  </si>
  <si>
    <t>Рукомойник Родничок белый</t>
  </si>
  <si>
    <t>Rodnichok</t>
  </si>
  <si>
    <t>Мебельные умывальники:</t>
  </si>
  <si>
    <t>1.3120.3.S00.11B.0</t>
  </si>
  <si>
    <t>Умывальник Грация с переливом белый</t>
  </si>
  <si>
    <t>Gracia</t>
  </si>
  <si>
    <t>1.3121.1.S00.11B.0</t>
  </si>
  <si>
    <t>Умывальник Сатурн с переливом белый</t>
  </si>
  <si>
    <t>Saturn</t>
  </si>
  <si>
    <t>1.3120.1.S00.11B.0</t>
  </si>
  <si>
    <t>Умывальник Акватон с переливом белый</t>
  </si>
  <si>
    <t>Aquaton</t>
  </si>
  <si>
    <t>1.3120.4.S00.11B.0</t>
  </si>
  <si>
    <t>Умывальник Интакт с переливом белый</t>
  </si>
  <si>
    <t>Intakt</t>
  </si>
  <si>
    <t>1.3120.7.S00.11B.0</t>
  </si>
  <si>
    <t>Умывальник Новая грань с переливом белый</t>
  </si>
  <si>
    <t>New Grane</t>
  </si>
  <si>
    <t>Готовые решения:</t>
  </si>
  <si>
    <t>1.3815.9.S00.00B.0</t>
  </si>
  <si>
    <t>Пэк Альфа (подвес. унитаз с сиденьем полипр, инсталляция, панель хром. глянец)</t>
  </si>
  <si>
    <t>1.3816.4.S00.00B.0</t>
  </si>
  <si>
    <t>Пэк Альфа комфорт (подвес. унитаз с сиденьем полипр. SC, инсталляция, панель хром. глянец)</t>
  </si>
  <si>
    <t>1.3511.8.S00.00B.0</t>
  </si>
  <si>
    <t>Крышка к бачку Вест белая</t>
  </si>
  <si>
    <t>1.3511.8.S01.00B.1</t>
  </si>
  <si>
    <t>Крышка к бачку Вест крап на белом</t>
  </si>
  <si>
    <t>1.3511.8.S04.00B.2</t>
  </si>
  <si>
    <t>Крышка к бачку Вест салатовая</t>
  </si>
  <si>
    <t>1.3511.8.S06.00B.3</t>
  </si>
  <si>
    <t>Крышка к бачку Вест голубая</t>
  </si>
  <si>
    <t>1.3511.8.S07.00B.6</t>
  </si>
  <si>
    <t>Крышка к бачку Вест декор бежевый</t>
  </si>
  <si>
    <t>1.3201.8.S00.00B.0</t>
  </si>
  <si>
    <t>Унитаз Вест с вкладышем белый</t>
  </si>
  <si>
    <t>1.3201.8.S01.00B.0</t>
  </si>
  <si>
    <t>Унитаз Вест с вкладышем крап на белом</t>
  </si>
  <si>
    <t>1.3201.8.S04.00B.0</t>
  </si>
  <si>
    <t>Унитаз Вест с вкладышем салатовый</t>
  </si>
  <si>
    <t>1.3201.8.S06.00B.0</t>
  </si>
  <si>
    <t>Унитаз Вест с вкладышем голубой</t>
  </si>
  <si>
    <t>1.3201.8.S07.00B.0</t>
  </si>
  <si>
    <t>Унитаз Вест с вкладышем декор бежевый</t>
  </si>
  <si>
    <t>1.8811.8.S99.92B.0</t>
  </si>
  <si>
    <t>Арматура Псков н/п к бу ВЕСТ</t>
  </si>
  <si>
    <t>1.8815.4.S99.92B.0</t>
  </si>
  <si>
    <t>Арматура Сим-Ко н/п к бу Вест</t>
  </si>
  <si>
    <t>1.8801.8.S00.20B.0</t>
  </si>
  <si>
    <t>Сиденье к ун. Вест ИнкоЭр белое</t>
  </si>
  <si>
    <t>1.8801.8.S01.20B.0</t>
  </si>
  <si>
    <t>Сиденье к ун. Вест ИнкоЭр крап на белом</t>
  </si>
  <si>
    <t>1.8801.8.S04.20B.0</t>
  </si>
  <si>
    <t>Сиденье к ун. Вест ИнкоЭр салатовое</t>
  </si>
  <si>
    <t>1.8801.8.S06.20B.0</t>
  </si>
  <si>
    <t>Сиденье к ун. Вест ИнкоЭр голубое</t>
  </si>
  <si>
    <t>1.8801.8.S07.20B.0</t>
  </si>
  <si>
    <t>Сиденье к ун. Вест ИнкоЭр бежевое</t>
  </si>
  <si>
    <t>1.3501.8.S00.00B.F</t>
  </si>
  <si>
    <t>Бачок Вест с арматурой белый</t>
  </si>
  <si>
    <t>1.3501.8.S01.00B.F</t>
  </si>
  <si>
    <t>Бачок Вест с арматурой крап на белом</t>
  </si>
  <si>
    <t>1.3501.8.S04.00B.F</t>
  </si>
  <si>
    <t>Бачок Вест с арматурой салатовый</t>
  </si>
  <si>
    <t>1.3501.8.S06.00B.F</t>
  </si>
  <si>
    <t>Бачок Вест с арматурой голубой</t>
  </si>
  <si>
    <t>1.3501.8.S07.00B.F</t>
  </si>
  <si>
    <t>Бачок Вест с арматурой декор бежевый</t>
  </si>
  <si>
    <t>1.3521.8.S00.00B.F</t>
  </si>
  <si>
    <t>Бачок Вест белый</t>
  </si>
  <si>
    <t>1.3521.8.S01.00B.F</t>
  </si>
  <si>
    <t>Бачок Вест крап на белом</t>
  </si>
  <si>
    <t>1.3521.8.S04.00B.F</t>
  </si>
  <si>
    <t>Бачок Вест салатовый</t>
  </si>
  <si>
    <t>1.3521.8.S06.00B.F</t>
  </si>
  <si>
    <t>Бачок Вест голубой</t>
  </si>
  <si>
    <t>1.3521.8.S07.00B.F</t>
  </si>
  <si>
    <t>Бачок Вест декор бежевый</t>
  </si>
  <si>
    <t>1.3515.2.S00.00B.0</t>
  </si>
  <si>
    <t>Крышка к бачку Форвард белая</t>
  </si>
  <si>
    <t>1.3515.2.S01.00B.0</t>
  </si>
  <si>
    <t>Крышка к бачку Форвард крап на белом</t>
  </si>
  <si>
    <t>1.8815.2.S99.92B.0</t>
  </si>
  <si>
    <t>Арматура Пск. к бу Форвард(АБ 69551153)</t>
  </si>
  <si>
    <t>1.3525.2.S00.00B.F</t>
  </si>
  <si>
    <t>Бачок Форвард белый</t>
  </si>
  <si>
    <t>1.3525.2.S01.00B.F</t>
  </si>
  <si>
    <t>Бачок Форвард крап на белом</t>
  </si>
  <si>
    <t>1.3205.1.S01.00B.0</t>
  </si>
  <si>
    <t>Унитаз Вита крап на белом</t>
  </si>
  <si>
    <t>1.3401.5.S00.00B.0</t>
  </si>
  <si>
    <t>Унитаз Версия белый</t>
  </si>
  <si>
    <t>1.3401.5.S01.00B.0</t>
  </si>
  <si>
    <t>Унитаз Версия крап на белом</t>
  </si>
  <si>
    <t>1.3401.5.S04.00B.0</t>
  </si>
  <si>
    <t>Унитаз Версия салатовый</t>
  </si>
  <si>
    <t>1.3401.5.S06.00B.0</t>
  </si>
  <si>
    <t>Унитаз Версия голубой</t>
  </si>
  <si>
    <t>1.3401.5.S07.00B.0</t>
  </si>
  <si>
    <t>Унитаз Версия декор бежевый</t>
  </si>
  <si>
    <t>1.3511.5.S00.00B.0</t>
  </si>
  <si>
    <t>Крышка к бачку Версия белая</t>
  </si>
  <si>
    <t>1.3511.5.S01.00B.0</t>
  </si>
  <si>
    <t>Крышка к бачку Версия крап бел</t>
  </si>
  <si>
    <t>1.3511.5.S04.00B.0</t>
  </si>
  <si>
    <t>Крышка к бачку Версия салатовая</t>
  </si>
  <si>
    <t>1.3511.5.S06.00B.0</t>
  </si>
  <si>
    <t>Крышка к бачку Версия голубая</t>
  </si>
  <si>
    <t>1.3511.5.S07.00B.0</t>
  </si>
  <si>
    <t>Крышка к бачку Версия декор бежевый</t>
  </si>
  <si>
    <t>1.8811.5.S99.95B.0</t>
  </si>
  <si>
    <t>Арматура Португалия н/п к бу Версия</t>
  </si>
  <si>
    <t>1.8811.5.S99.93B.0</t>
  </si>
  <si>
    <t>Арматура ИнкоЭр н/п к бу Версия</t>
  </si>
  <si>
    <t>1.8801.5.S00.20B.0</t>
  </si>
  <si>
    <t>Сиденье к ун. Версия ИнкоЭр белое</t>
  </si>
  <si>
    <t>1.8801.5.S01.20B.0</t>
  </si>
  <si>
    <t>Сиденье к ун. Версия ИнкоЭр крап на бел.</t>
  </si>
  <si>
    <t>1.8801.5.S04.20B.0</t>
  </si>
  <si>
    <t>Сиденье к ун. Версия ИнкоЭр салатовое</t>
  </si>
  <si>
    <t>1.8801.5.S06.20B.0</t>
  </si>
  <si>
    <t>Сиденье к ун. Версия ИнкоЭр голубое</t>
  </si>
  <si>
    <t>1.8801.5.S07.20B.0</t>
  </si>
  <si>
    <t>Сиденье к ун. Версия ИнкоЭр беж.</t>
  </si>
  <si>
    <t>1.3501.5.S00.00B.F</t>
  </si>
  <si>
    <t>Бачок Версия с арматурой белый</t>
  </si>
  <si>
    <t>1.3501.5.S01.00B.F</t>
  </si>
  <si>
    <t>Бачок Версия с арматурой крап на белом</t>
  </si>
  <si>
    <t>1.3501.5.S04.00B.F</t>
  </si>
  <si>
    <t>Бачок Версия с арматурой салатовый</t>
  </si>
  <si>
    <t>1.3501.5.S06.00B.F</t>
  </si>
  <si>
    <t>Бачок Версия с арматурой голубой</t>
  </si>
  <si>
    <t>1.3501.5.S07.00B.F</t>
  </si>
  <si>
    <t>Бачок Версия с арматурой декор бежевый</t>
  </si>
  <si>
    <t>1.3521.5.S00.00B.F</t>
  </si>
  <si>
    <t>Бачок Версия белый</t>
  </si>
  <si>
    <t>1.3521.5.S01.00B.F</t>
  </si>
  <si>
    <t>Бачок Версия крап на белом</t>
  </si>
  <si>
    <t>1.3521.5.S04.00B.F</t>
  </si>
  <si>
    <t>Бачок Версия салатовый</t>
  </si>
  <si>
    <t>1.3521.5.S06.00B.F</t>
  </si>
  <si>
    <t>Бачок Версия голубой</t>
  </si>
  <si>
    <t>1.3521.5.S07.00B.F</t>
  </si>
  <si>
    <t>Бачок Версия декор бежевый</t>
  </si>
  <si>
    <t>1.8801.7.S00.20B.0</t>
  </si>
  <si>
    <t>Сиденье к ун. Воротынский МС-Про белое</t>
  </si>
  <si>
    <t>1.8801.7.S01.20B.0</t>
  </si>
  <si>
    <t>Сиденье к ун. Воротынский МС-Про кр. бел</t>
  </si>
  <si>
    <t>1.8801.7.S03.20B.0</t>
  </si>
  <si>
    <t>Сиденье к ун. Воротынский МС-Про кр.гол.</t>
  </si>
  <si>
    <t>1.8801.7.S04.20B.0</t>
  </si>
  <si>
    <t>Сиденье к ун. Воротынский МС-Про салат.</t>
  </si>
  <si>
    <t>1.8801.7.S06.20B.0</t>
  </si>
  <si>
    <t>Сиденье к ун. Воротынский МС-Про голубое</t>
  </si>
  <si>
    <t>1.8801.7.S07.20B.0</t>
  </si>
  <si>
    <t>Сиденье к ун. Воротынский МС-Про бежевое</t>
  </si>
  <si>
    <t>1.3401.7.S00.00B.0</t>
  </si>
  <si>
    <t>Унитаз Воротынский белый</t>
  </si>
  <si>
    <t>1.3401.7.S01.00B.0</t>
  </si>
  <si>
    <t>Унитаз Воротынский крап на белом</t>
  </si>
  <si>
    <t>1.3401.7.S04.00B.0</t>
  </si>
  <si>
    <t>Унитаз Воротынский салатовый</t>
  </si>
  <si>
    <t>1.3401.7.S06.00B.0</t>
  </si>
  <si>
    <t>Унитаз Воротынский голубой</t>
  </si>
  <si>
    <t>1.3401.7.S07.00B.0</t>
  </si>
  <si>
    <t>Унитаз Воротынский декор бежевый</t>
  </si>
  <si>
    <t>1.8815.3.S99.92B.0</t>
  </si>
  <si>
    <t>Арматура Псков н/п к бу Визит</t>
  </si>
  <si>
    <t>1.8805.3.S00.20B.0</t>
  </si>
  <si>
    <t>Сиденье Псков к ун. Визит белое</t>
  </si>
  <si>
    <t>1.8805.3.S01.20B.0</t>
  </si>
  <si>
    <t>Сиденье Псков к ун. Визит крап на белом</t>
  </si>
  <si>
    <t>1.3405.3.S00.00B.0</t>
  </si>
  <si>
    <t>Унитаз Визит белый</t>
  </si>
  <si>
    <t>1.3405.3.S01.00B.0</t>
  </si>
  <si>
    <t>Унитаз Визит крап на белом</t>
  </si>
  <si>
    <t>1.3510.8.S00.00B.0</t>
  </si>
  <si>
    <t>Крышка к бачку Орион белая</t>
  </si>
  <si>
    <t>1.3510.8.S01.00B.0</t>
  </si>
  <si>
    <t>Крышка к бачку Орион крап бел</t>
  </si>
  <si>
    <t>1.3510.8.S07.00B.0</t>
  </si>
  <si>
    <t>Крышка к бачку Орион декор бежевый</t>
  </si>
  <si>
    <t>1.8810.8.S99.93B.0</t>
  </si>
  <si>
    <t>Арматура ИнкоЭр н/п к бу Орион</t>
  </si>
  <si>
    <t>1.8800.8.S00.20B.0</t>
  </si>
  <si>
    <t>Сиденье к ун. Орион МС-Про белое</t>
  </si>
  <si>
    <t>1.8800.8.S01.20B.0</t>
  </si>
  <si>
    <t>Сиденье к ун. Орион МС-Про крап на белом</t>
  </si>
  <si>
    <t>1.8800.8.S07.20B.0</t>
  </si>
  <si>
    <t>Сиденье к ун. Орион МС-Про бежевое</t>
  </si>
  <si>
    <t>1.8805.8.S00.23B.0</t>
  </si>
  <si>
    <t>Сиденье к ун. Орион SC</t>
  </si>
  <si>
    <t>1.3500.8.S00.00B.F</t>
  </si>
  <si>
    <t>Бачок Орион с арматурой белый</t>
  </si>
  <si>
    <t>1.3500.8.S01.00B.F</t>
  </si>
  <si>
    <t>Бачок Орион с арматурой крап на белом</t>
  </si>
  <si>
    <t>1.3500.8.S07.00B.F</t>
  </si>
  <si>
    <t>Бачок Орион с арматурой декор бежевый</t>
  </si>
  <si>
    <t>1.3520.8.S00.00B.F</t>
  </si>
  <si>
    <t>Бачок Орион белый</t>
  </si>
  <si>
    <t>1.3520.8.S01.00B.F</t>
  </si>
  <si>
    <t>Бачок Орион крап на белом</t>
  </si>
  <si>
    <t>1.3520.8.S07.00B.F</t>
  </si>
  <si>
    <t>Бачок Орион декор бежевый</t>
  </si>
  <si>
    <t>1.3400.8.S00.00B.0</t>
  </si>
  <si>
    <t>Унитаз Орион белый</t>
  </si>
  <si>
    <t>1.3400.8.S01.00B.0</t>
  </si>
  <si>
    <t>Унитаз Орион крап на белом</t>
  </si>
  <si>
    <t>1.3400.8.S07.00B.0</t>
  </si>
  <si>
    <t>Унитаз Орион декор бежевый</t>
  </si>
  <si>
    <t>1.3511.6.S00.00B.0</t>
  </si>
  <si>
    <t>Крышка к бачку Виктория белая</t>
  </si>
  <si>
    <t>1.3511.6.S01.00B.0</t>
  </si>
  <si>
    <t>Крышка к бачку Виктория крап бел</t>
  </si>
  <si>
    <t>1.3511.6.S04.00B.0</t>
  </si>
  <si>
    <t>Крышка к бачку Виктория салатовая</t>
  </si>
  <si>
    <t>1.3511.6.S06.00B.0</t>
  </si>
  <si>
    <t>Крышка к бачку Виктория голубая</t>
  </si>
  <si>
    <t>1.3511.6.S07.00B.0</t>
  </si>
  <si>
    <t>Крышка к бачку Виктория декор беж</t>
  </si>
  <si>
    <t>1.8811.6.S99.95B.0</t>
  </si>
  <si>
    <t>Арматура Португалия н/п к бу Виктория</t>
  </si>
  <si>
    <t>1.8811.6.S99.92B.0</t>
  </si>
  <si>
    <t>Арматура Псков н/п к бу Виктория</t>
  </si>
  <si>
    <t>1.8801.6.S00.20B.0</t>
  </si>
  <si>
    <t>Сиденье к ун. Виктория Пск. белое</t>
  </si>
  <si>
    <t>1.8801.6.S01.20B.0</t>
  </si>
  <si>
    <t>Сиденье к ун. Виктория Пск.крап на белом</t>
  </si>
  <si>
    <t>1.8801.6.S04.20B.0</t>
  </si>
  <si>
    <t>Сиденье к ун. Виктория Пск. салатовое</t>
  </si>
  <si>
    <t>1.8801.6.S06.20B.0</t>
  </si>
  <si>
    <t>Сиденье к ун. Виктория Пск. голубое</t>
  </si>
  <si>
    <t>1.8801.6.S07.20B.0</t>
  </si>
  <si>
    <t>Сиденье к ун. Виктория Пск. бежевое</t>
  </si>
  <si>
    <t>1.3501.6.S00.00B.F</t>
  </si>
  <si>
    <t>Бачок Виктория с арматурой белый</t>
  </si>
  <si>
    <t>1.3501.6.S01.00B.F</t>
  </si>
  <si>
    <t>Бачок Виктория с арматур. крап на белом</t>
  </si>
  <si>
    <t>1.3501.6.S04.00B.F</t>
  </si>
  <si>
    <t>Бачок Виктория с арматурой салатовый</t>
  </si>
  <si>
    <t>1.3501.6.S06.00B.F</t>
  </si>
  <si>
    <t>Бачок Виктория с арматурой голубой</t>
  </si>
  <si>
    <t>1.3501.6.S07.00B.F</t>
  </si>
  <si>
    <t>Бачок Виктория с арматурой декор беж.</t>
  </si>
  <si>
    <t>1.3521.6.S00.00B.F</t>
  </si>
  <si>
    <t>Бачок Виктория белый</t>
  </si>
  <si>
    <t>1.3521.6.S01.00B.F</t>
  </si>
  <si>
    <t>Бачок Виктория крап на белом</t>
  </si>
  <si>
    <t>1.3521.6.S04.00B.F</t>
  </si>
  <si>
    <t>Бачок Виктория салатовый</t>
  </si>
  <si>
    <t>1.3521.6.S06.00B.F</t>
  </si>
  <si>
    <t>Бачок Виктория голубой</t>
  </si>
  <si>
    <t>1.3521.6.S07.00B.F</t>
  </si>
  <si>
    <t>Бачок Виктория декор бежевый</t>
  </si>
  <si>
    <t>1.3301.6.S00.00B.0</t>
  </si>
  <si>
    <t>Унитаз Виктория белый</t>
  </si>
  <si>
    <t>1.3301.6.S01.00B.0</t>
  </si>
  <si>
    <t>Унитаз Виктория крап на белом</t>
  </si>
  <si>
    <t>1.3511.2.S00.00B.0</t>
  </si>
  <si>
    <t>Крышка к бачку Соната белая</t>
  </si>
  <si>
    <t>1.3511.2.S01.00B.0</t>
  </si>
  <si>
    <t>Крышка к бачку Соната крап бел</t>
  </si>
  <si>
    <t>1.3511.2.S04.00B.0</t>
  </si>
  <si>
    <t>Крышка к бачку Соната салатовая</t>
  </si>
  <si>
    <t>1.3511.2.S06.00B.0</t>
  </si>
  <si>
    <t>Крышка к бачку Соната голубая</t>
  </si>
  <si>
    <t>1.3511.2.S07.00B.0</t>
  </si>
  <si>
    <t>Крышка к бачку Соната декор беж</t>
  </si>
  <si>
    <t>1.8811.2.S99.95B.0</t>
  </si>
  <si>
    <t>Арматура Португалия н/п к бу Соната</t>
  </si>
  <si>
    <t>1.8811.2.S99.93B.0</t>
  </si>
  <si>
    <t>Арматура ИнкоЭр н/п к бу Соната</t>
  </si>
  <si>
    <t>1.8801.2.S00.20B.0</t>
  </si>
  <si>
    <t>Сиденье к ун. Соната МС-Про белое</t>
  </si>
  <si>
    <t>1.8801.2.S00.23B.0</t>
  </si>
  <si>
    <t>Сиденье к ун. Соната Уклад белое</t>
  </si>
  <si>
    <t>1.8801.2.S00.21B.0</t>
  </si>
  <si>
    <t>Сиденье к ун. Соната Словакия</t>
  </si>
  <si>
    <t>1.8801.2.S01.20B.0</t>
  </si>
  <si>
    <t>Сиденье к ун. Соната МС-Про крап на бел.</t>
  </si>
  <si>
    <t>1.8801.2.S04.20B.0</t>
  </si>
  <si>
    <t>Сиденье к ун. Соната МС-Про салатовое</t>
  </si>
  <si>
    <t>1.8801.2.S06.20B.0</t>
  </si>
  <si>
    <t>Сиденье к ун. Соната МС-Про голубое</t>
  </si>
  <si>
    <t>1.8801.2.S07.20B.0</t>
  </si>
  <si>
    <t>Сиденье к ун. Соната МС-Про бежевое</t>
  </si>
  <si>
    <t>1.3501.2.S00.00B.F</t>
  </si>
  <si>
    <t>Бачок Соната с арматурой белый</t>
  </si>
  <si>
    <t>1.3501.2.S01.00B.F</t>
  </si>
  <si>
    <t>Бачок Соната с арматурой крап на белом</t>
  </si>
  <si>
    <t>1.3501.2.S04.00B.F</t>
  </si>
  <si>
    <t>Бачок Соната с арматурой салатовый</t>
  </si>
  <si>
    <t>1.3501.2.S06.00B.F</t>
  </si>
  <si>
    <t>Бачок Соната с арматурой голубой</t>
  </si>
  <si>
    <t>1.3501.2.S07.00B.F</t>
  </si>
  <si>
    <t>Бачок Соната с арматурой декор бежевый</t>
  </si>
  <si>
    <t>1.3521.2.S00.00B.F</t>
  </si>
  <si>
    <t>Бачок Соната белый</t>
  </si>
  <si>
    <t>1.3521.2.S01.00B.F</t>
  </si>
  <si>
    <t>Бачок Соната крап на белом</t>
  </si>
  <si>
    <t>1.3521.2.S04.00B.F</t>
  </si>
  <si>
    <t>Бачок Соната салатовый</t>
  </si>
  <si>
    <t>1.3521.2.S06.00B.F</t>
  </si>
  <si>
    <t>Бачок Соната голубой</t>
  </si>
  <si>
    <t>1.3521.2.S07.00B.F</t>
  </si>
  <si>
    <t>Бачок Соната декор бежевый</t>
  </si>
  <si>
    <t>1.3201.2.S00.00B.0</t>
  </si>
  <si>
    <t>Унитаз Соната белый</t>
  </si>
  <si>
    <t>1.3201.2.S01.00B.0</t>
  </si>
  <si>
    <t>Унитаз Соната крап на белом</t>
  </si>
  <si>
    <t>1.3201.2.S04.00B.0</t>
  </si>
  <si>
    <t>Унитаз Соната салатовый</t>
  </si>
  <si>
    <t>1.3201.2.S06.00B.0</t>
  </si>
  <si>
    <t>Унитаз Соната голубой</t>
  </si>
  <si>
    <t>1.3201.2.S07.00B.0</t>
  </si>
  <si>
    <t>Унитаз Соната декор бежевый</t>
  </si>
  <si>
    <t>1.3511.3.S00.00B.0</t>
  </si>
  <si>
    <t>Крышка к бачку Ультра белая</t>
  </si>
  <si>
    <t>1.3511.3.S01.00B.0</t>
  </si>
  <si>
    <t>Крышка к бачку Ультра крап белый</t>
  </si>
  <si>
    <t>1.8811.3.S99.93B.0</t>
  </si>
  <si>
    <t>Арматура ИнкоЭр н/п к бу Ультра</t>
  </si>
  <si>
    <t>1.8801.3.S00.20B.0</t>
  </si>
  <si>
    <t>Сиденье к ун. Ультра МС-Про белое</t>
  </si>
  <si>
    <t>1.8801.3.S01.20B.0</t>
  </si>
  <si>
    <t>Сиденье к ун. Ультра МС-Про крап на бел.</t>
  </si>
  <si>
    <t>1.3501.3.S00.00B.F</t>
  </si>
  <si>
    <t>Бачок Ультра с арматурой белый</t>
  </si>
  <si>
    <t>1.3501.3.S01.00B.F</t>
  </si>
  <si>
    <t>Бачок Ультра с арматурой крап белый</t>
  </si>
  <si>
    <t>1.3521.3.S00.00B.F</t>
  </si>
  <si>
    <t>Бачок Ультра белый</t>
  </si>
  <si>
    <t>1.3521.3.S01.00B.F</t>
  </si>
  <si>
    <t>Бачок Ультра крап белый</t>
  </si>
  <si>
    <t>1.3401.3.S00.00B.0</t>
  </si>
  <si>
    <t>Унитаз Ультра белый</t>
  </si>
  <si>
    <t>1.3401.3.S01.00B.0</t>
  </si>
  <si>
    <t>Унитаз Ультра крап на белом</t>
  </si>
  <si>
    <t>1.8815.1.S99.92B.0</t>
  </si>
  <si>
    <t>Арматура Псков н/п к бу Вита(АБ 6955453)</t>
  </si>
  <si>
    <t>Vita</t>
  </si>
  <si>
    <t>1.3205.1.S00.00B.0</t>
  </si>
  <si>
    <t>Унитаз Вита белый</t>
  </si>
  <si>
    <t>1.3525.4.S00.0TB.F</t>
  </si>
  <si>
    <t>Бачок Прайм белый</t>
  </si>
  <si>
    <t>1.8815.4.S99.94B.0</t>
  </si>
  <si>
    <t>Арматура н/п к бу Прайм</t>
  </si>
  <si>
    <t>1.3515.4.S00.00B.0</t>
  </si>
  <si>
    <t>Крышка бачка Прайм белая</t>
  </si>
  <si>
    <t>1.3215.5.S00.00B.0</t>
  </si>
  <si>
    <t>Унитаз Pro белый</t>
  </si>
  <si>
    <t>1.3525.5.S00.00B.F</t>
  </si>
  <si>
    <t>Бачок Pro белый</t>
  </si>
  <si>
    <t>1.3515.5.S00.00B.0</t>
  </si>
  <si>
    <t>Крышка к бачку PRO белая</t>
  </si>
  <si>
    <t>1.8805.5.S00.20B.0</t>
  </si>
  <si>
    <t>Сиденье СУ 80.07.80 (Pro)</t>
  </si>
  <si>
    <t>1.8815.5.S99.90B.0</t>
  </si>
  <si>
    <t>Арматура н/п к бу Pro</t>
  </si>
  <si>
    <t>1.3255.9.S00.00B.F</t>
  </si>
  <si>
    <t>Чаша унитаза подвесного "Альфа"</t>
  </si>
  <si>
    <t>1.8805.9.S00.23B.0</t>
  </si>
  <si>
    <t>Сиденье к ун. Альфа  белое SC</t>
  </si>
  <si>
    <t>1.8805.9.S00.20B.0</t>
  </si>
  <si>
    <t>Сиденье к  унитазу Альфа</t>
  </si>
  <si>
    <t>1.8805.9.S00.00B.0</t>
  </si>
  <si>
    <t>Инсталляция для унитаза Альфа</t>
  </si>
  <si>
    <t>K.E601.4.47</t>
  </si>
  <si>
    <t>Панель для смыва инст Santeri (Хром)</t>
  </si>
  <si>
    <t>U.K008.5.66</t>
  </si>
  <si>
    <t>Нажимная кнопка в сборе д/арм.Уклад</t>
  </si>
  <si>
    <t>U.K000.2.16</t>
  </si>
  <si>
    <t>Гофроящик №19 (800*440*435)</t>
  </si>
  <si>
    <t>U.K008.1.97</t>
  </si>
  <si>
    <t>Гофроящик 3А 585х200х470</t>
  </si>
  <si>
    <t>U.K000.2.11</t>
  </si>
  <si>
    <t>Гофроящик №14 (525*225*485)</t>
  </si>
  <si>
    <t>U.K000.2.23</t>
  </si>
  <si>
    <t>Гофроящик №3 (585*200*500)</t>
  </si>
  <si>
    <t>U.K000.2.24</t>
  </si>
  <si>
    <t>Гофроящик №5 (700*215*225)</t>
  </si>
  <si>
    <t>U.K007.5.08</t>
  </si>
  <si>
    <t>Гофроящик №22 800*386*415</t>
  </si>
  <si>
    <t>U.K008.1.34</t>
  </si>
  <si>
    <t>Гофроящик №6а (805*386*412)</t>
  </si>
  <si>
    <t>U.K008.4.29</t>
  </si>
  <si>
    <t>Гофроящик №16Б (620х200х440)</t>
  </si>
  <si>
    <t>U.K000.2.07</t>
  </si>
  <si>
    <t>Гофроящик №11 (470*180*370)</t>
  </si>
  <si>
    <t>U.K000.2.28</t>
  </si>
  <si>
    <t>Гофроящик №7 (575*225*440)</t>
  </si>
  <si>
    <t>U.K008.4.28</t>
  </si>
  <si>
    <t>Гофроящик №3Б (590х215х490)</t>
  </si>
  <si>
    <t>U.K000.2.13</t>
  </si>
  <si>
    <t>Гофроящик №16А (610х200х485)</t>
  </si>
  <si>
    <t>U.K009.9.44</t>
  </si>
  <si>
    <t>Гофроящик №4 (430*370*565)</t>
  </si>
  <si>
    <t>Article</t>
  </si>
  <si>
    <t>Article_description_ru</t>
  </si>
  <si>
    <t>pl price</t>
  </si>
  <si>
    <t>from</t>
  </si>
  <si>
    <t>till</t>
  </si>
  <si>
    <t>1.3110.8.S01.11B.0</t>
  </si>
  <si>
    <t>Умывальник Орион с перел.крап на белом</t>
  </si>
  <si>
    <t>1.3110.8.S02.11B.0</t>
  </si>
  <si>
    <t>Умывальник Орион с перел. крап салатовый</t>
  </si>
  <si>
    <t>1.3110.8.S03.11B.0</t>
  </si>
  <si>
    <t>Умывальник Орион с перел. крап голубой</t>
  </si>
  <si>
    <t>1.3110.8.S04.11B.0</t>
  </si>
  <si>
    <t>Умывальник Орион с переливом салатовый</t>
  </si>
  <si>
    <t>1.3110.8.S06.11B.0</t>
  </si>
  <si>
    <t>Умывальник Орион с переливом голубой</t>
  </si>
  <si>
    <t>1.3110.8.S07.11B.0</t>
  </si>
  <si>
    <t>Умывальник Орион с перел. декор бежевый</t>
  </si>
  <si>
    <t>1.3600.8.S01.00B.0</t>
  </si>
  <si>
    <t>Пьедестал Орион крап на белом</t>
  </si>
  <si>
    <t>1.3600.8.S02.00B.0</t>
  </si>
  <si>
    <t>Пьедестал Орион крап салатовый</t>
  </si>
  <si>
    <t>1.3600.8.S03.00B.0</t>
  </si>
  <si>
    <t>Пьедестал Орион крап голубой</t>
  </si>
  <si>
    <t>1.3600.8.S04.00B.0</t>
  </si>
  <si>
    <t>Пьедестал Орион салатовый</t>
  </si>
  <si>
    <t>1.3600.8.S06.00B.0</t>
  </si>
  <si>
    <t>Пьедестал Орион голубой</t>
  </si>
  <si>
    <t>1.3600.8.S07.00B.0</t>
  </si>
  <si>
    <t>Пьедестал Орион декор бежевый</t>
  </si>
  <si>
    <t>Пьедестал Вест белый</t>
  </si>
  <si>
    <t>Пьедестал Вест крап на белом</t>
  </si>
  <si>
    <t>1.3601.8.S02.00B.0</t>
  </si>
  <si>
    <t>Пьедестал Вест крап салатовый</t>
  </si>
  <si>
    <t>1.3601.8.S03.00B.0</t>
  </si>
  <si>
    <t>Пьедестал Вест крап голубой</t>
  </si>
  <si>
    <t>1.3601.8.S07.00B.0</t>
  </si>
  <si>
    <t>Пьедестал Вест декор бежевый</t>
  </si>
  <si>
    <t>1.3110.6.S00.00B.0</t>
  </si>
  <si>
    <t>Умывальник Лотос б/о белый</t>
  </si>
  <si>
    <t>1.3110.6.S01.00B.0</t>
  </si>
  <si>
    <t>Умывальник Лотос б/о крап на белом</t>
  </si>
  <si>
    <t>1.3110.6.S01.10B.0</t>
  </si>
  <si>
    <t>Умывальник Лотос крап на белом</t>
  </si>
  <si>
    <t>1.3111.5.S00.01B.0</t>
  </si>
  <si>
    <t>Умывальник Версия с переливом белый б/o</t>
  </si>
  <si>
    <t>U.K008.3.97</t>
  </si>
  <si>
    <t>Гофроящик PRO №12 575х170х435</t>
  </si>
  <si>
    <t>Базовая цена
без НДС, руб
с 01.08.2021</t>
  </si>
  <si>
    <t>Базовая цена
с НДС, руб
с 01.08.2021</t>
  </si>
</sst>
</file>

<file path=xl/styles.xml><?xml version="1.0" encoding="utf-8"?>
<styleSheet xmlns="http://schemas.openxmlformats.org/spreadsheetml/2006/main">
  <numFmts count="1">
    <numFmt numFmtId="164" formatCode="#,##0.00_р_."/>
  </numFmts>
  <fonts count="2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75DBFF"/>
        <bgColor indexed="64"/>
      </patternFill>
    </fill>
    <fill>
      <patternFill patternType="solid">
        <fgColor rgb="FFD1F3FF"/>
        <bgColor indexed="64"/>
      </patternFill>
    </fill>
    <fill>
      <patternFill patternType="solid">
        <fgColor rgb="FFFFFFFF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/>
      <top/>
      <bottom style="double">
        <color indexed="64"/>
      </bottom>
      <diagonal/>
    </border>
    <border>
      <left style="thin">
        <color auto="1"/>
      </left>
      <right style="medium">
        <color indexed="64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/>
      <top style="medium">
        <color auto="1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double">
        <color indexed="64"/>
      </top>
      <bottom style="double">
        <color indexed="64"/>
      </bottom>
      <diagonal/>
    </border>
    <border>
      <left style="thin">
        <color auto="1"/>
      </left>
      <right/>
      <top style="double">
        <color indexed="64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double">
        <color indexed="64"/>
      </bottom>
      <diagonal/>
    </border>
    <border>
      <left style="medium">
        <color auto="1"/>
      </left>
      <right/>
      <top style="double">
        <color indexed="64"/>
      </top>
      <bottom style="double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double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37">
    <xf numFmtId="0" fontId="0" fillId="0" borderId="0" xfId="0"/>
    <xf numFmtId="0" fontId="0" fillId="0" borderId="0" xfId="0" applyFill="1"/>
    <xf numFmtId="0" fontId="16" fillId="0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33" borderId="0" xfId="0" applyFill="1"/>
    <xf numFmtId="4" fontId="18" fillId="34" borderId="12" xfId="0" applyNumberFormat="1" applyFont="1" applyFill="1" applyBorder="1" applyAlignment="1">
      <alignment horizontal="center" vertical="center" wrapText="1"/>
    </xf>
    <xf numFmtId="14" fontId="0" fillId="0" borderId="0" xfId="0" applyNumberFormat="1"/>
    <xf numFmtId="3" fontId="0" fillId="0" borderId="0" xfId="0" applyNumberFormat="1"/>
    <xf numFmtId="4" fontId="18" fillId="34" borderId="14" xfId="0" applyNumberFormat="1" applyFont="1" applyFill="1" applyBorder="1" applyAlignment="1">
      <alignment horizontal="center" vertical="center" wrapText="1"/>
    </xf>
    <xf numFmtId="0" fontId="0" fillId="0" borderId="16" xfId="0" applyFill="1" applyBorder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33" borderId="0" xfId="0" applyFill="1" applyBorder="1"/>
    <xf numFmtId="0" fontId="0" fillId="33" borderId="0" xfId="0" applyFill="1" applyBorder="1" applyAlignment="1">
      <alignment horizontal="center"/>
    </xf>
    <xf numFmtId="0" fontId="18" fillId="34" borderId="10" xfId="0" applyFont="1" applyFill="1" applyBorder="1" applyAlignment="1">
      <alignment horizontal="center" vertical="center"/>
    </xf>
    <xf numFmtId="4" fontId="0" fillId="0" borderId="0" xfId="0" applyNumberFormat="1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4" fontId="18" fillId="0" borderId="0" xfId="0" applyNumberFormat="1" applyFont="1" applyFill="1" applyBorder="1" applyAlignment="1">
      <alignment horizontal="center" vertical="center" wrapText="1"/>
    </xf>
    <xf numFmtId="0" fontId="0" fillId="33" borderId="10" xfId="0" applyFont="1" applyFill="1" applyBorder="1"/>
    <xf numFmtId="0" fontId="0" fillId="33" borderId="10" xfId="0" applyFont="1" applyFill="1" applyBorder="1" applyAlignment="1">
      <alignment horizontal="center"/>
    </xf>
    <xf numFmtId="0" fontId="0" fillId="0" borderId="10" xfId="0" applyFont="1" applyFill="1" applyBorder="1"/>
    <xf numFmtId="0" fontId="0" fillId="0" borderId="10" xfId="0" applyFont="1" applyFill="1" applyBorder="1" applyAlignment="1">
      <alignment horizontal="center"/>
    </xf>
    <xf numFmtId="4" fontId="0" fillId="33" borderId="10" xfId="0" applyNumberFormat="1" applyFont="1" applyFill="1" applyBorder="1" applyAlignment="1">
      <alignment horizontal="center"/>
    </xf>
    <xf numFmtId="2" fontId="0" fillId="0" borderId="10" xfId="0" applyNumberFormat="1" applyFont="1" applyBorder="1" applyAlignment="1">
      <alignment horizontal="center"/>
    </xf>
    <xf numFmtId="2" fontId="0" fillId="33" borderId="10" xfId="0" applyNumberFormat="1" applyFont="1" applyFill="1" applyBorder="1" applyAlignment="1">
      <alignment horizontal="center"/>
    </xf>
    <xf numFmtId="164" fontId="0" fillId="0" borderId="10" xfId="0" applyNumberFormat="1" applyFont="1" applyFill="1" applyBorder="1"/>
    <xf numFmtId="0" fontId="0" fillId="33" borderId="10" xfId="0" applyFont="1" applyFill="1" applyBorder="1" applyAlignment="1">
      <alignment horizontal="left" vertical="center"/>
    </xf>
    <xf numFmtId="0" fontId="0" fillId="0" borderId="10" xfId="0" applyFont="1" applyBorder="1" applyAlignment="1">
      <alignment horizontal="center"/>
    </xf>
    <xf numFmtId="0" fontId="0" fillId="0" borderId="10" xfId="0" applyBorder="1"/>
    <xf numFmtId="0" fontId="0" fillId="33" borderId="10" xfId="0" applyFill="1" applyBorder="1"/>
    <xf numFmtId="0" fontId="0" fillId="0" borderId="10" xfId="0" applyFill="1" applyBorder="1"/>
    <xf numFmtId="0" fontId="0" fillId="0" borderId="0" xfId="0" applyFont="1" applyFill="1" applyBorder="1"/>
    <xf numFmtId="0" fontId="16" fillId="35" borderId="21" xfId="0" applyFont="1" applyFill="1" applyBorder="1" applyAlignment="1">
      <alignment vertical="center"/>
    </xf>
    <xf numFmtId="0" fontId="16" fillId="35" borderId="22" xfId="0" applyFont="1" applyFill="1" applyBorder="1" applyAlignment="1">
      <alignment vertical="center"/>
    </xf>
    <xf numFmtId="0" fontId="16" fillId="35" borderId="23" xfId="0" applyFont="1" applyFill="1" applyBorder="1" applyAlignment="1">
      <alignment vertical="center"/>
    </xf>
    <xf numFmtId="0" fontId="21" fillId="36" borderId="0" xfId="0" applyFont="1" applyFill="1" applyAlignment="1">
      <alignment wrapText="1"/>
    </xf>
    <xf numFmtId="4" fontId="21" fillId="36" borderId="0" xfId="0" applyNumberFormat="1" applyFont="1" applyFill="1" applyAlignment="1">
      <alignment horizontal="right" wrapText="1"/>
    </xf>
    <xf numFmtId="9" fontId="0" fillId="0" borderId="0" xfId="0" applyNumberFormat="1"/>
    <xf numFmtId="0" fontId="0" fillId="33" borderId="45" xfId="0" applyFont="1" applyFill="1" applyBorder="1"/>
    <xf numFmtId="0" fontId="0" fillId="33" borderId="46" xfId="0" applyFont="1" applyFill="1" applyBorder="1"/>
    <xf numFmtId="0" fontId="0" fillId="33" borderId="47" xfId="0" applyFont="1" applyFill="1" applyBorder="1"/>
    <xf numFmtId="0" fontId="0" fillId="33" borderId="48" xfId="0" applyFont="1" applyFill="1" applyBorder="1"/>
    <xf numFmtId="0" fontId="0" fillId="33" borderId="49" xfId="0" applyFont="1" applyFill="1" applyBorder="1"/>
    <xf numFmtId="0" fontId="0" fillId="33" borderId="16" xfId="0" applyFont="1" applyFill="1" applyBorder="1"/>
    <xf numFmtId="0" fontId="0" fillId="0" borderId="46" xfId="0" applyFont="1" applyFill="1" applyBorder="1"/>
    <xf numFmtId="0" fontId="0" fillId="33" borderId="50" xfId="0" applyFont="1" applyFill="1" applyBorder="1"/>
    <xf numFmtId="0" fontId="0" fillId="33" borderId="45" xfId="0" applyFill="1" applyBorder="1"/>
    <xf numFmtId="0" fontId="0" fillId="33" borderId="51" xfId="0" applyFont="1" applyFill="1" applyBorder="1"/>
    <xf numFmtId="0" fontId="19" fillId="0" borderId="45" xfId="0" applyFont="1" applyBorder="1" applyAlignment="1">
      <alignment vertical="top"/>
    </xf>
    <xf numFmtId="0" fontId="0" fillId="33" borderId="47" xfId="0" applyFill="1" applyBorder="1"/>
    <xf numFmtId="0" fontId="0" fillId="33" borderId="52" xfId="0" applyFont="1" applyFill="1" applyBorder="1"/>
    <xf numFmtId="0" fontId="0" fillId="0" borderId="47" xfId="0" applyFont="1" applyBorder="1"/>
    <xf numFmtId="0" fontId="0" fillId="0" borderId="50" xfId="0" applyFont="1" applyBorder="1"/>
    <xf numFmtId="0" fontId="19" fillId="0" borderId="30" xfId="0" applyFont="1" applyFill="1" applyBorder="1" applyAlignment="1">
      <alignment vertical="center"/>
    </xf>
    <xf numFmtId="0" fontId="0" fillId="0" borderId="40" xfId="0" applyFont="1" applyFill="1" applyBorder="1"/>
    <xf numFmtId="0" fontId="0" fillId="0" borderId="40" xfId="0" applyFill="1" applyBorder="1"/>
    <xf numFmtId="0" fontId="0" fillId="33" borderId="40" xfId="0" applyFill="1" applyBorder="1"/>
    <xf numFmtId="0" fontId="18" fillId="34" borderId="12" xfId="0" applyFont="1" applyFill="1" applyBorder="1" applyAlignment="1">
      <alignment horizontal="center" vertical="center"/>
    </xf>
    <xf numFmtId="0" fontId="18" fillId="34" borderId="12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33" borderId="0" xfId="0" applyFill="1" applyBorder="1" applyAlignment="1">
      <alignment wrapText="1"/>
    </xf>
    <xf numFmtId="0" fontId="16" fillId="35" borderId="22" xfId="0" applyFont="1" applyFill="1" applyBorder="1" applyAlignment="1">
      <alignment vertical="center" wrapText="1"/>
    </xf>
    <xf numFmtId="0" fontId="16" fillId="35" borderId="22" xfId="0" applyFont="1" applyFill="1" applyBorder="1" applyAlignment="1">
      <alignment horizontal="center" vertical="center"/>
    </xf>
    <xf numFmtId="0" fontId="16" fillId="35" borderId="23" xfId="0" applyFont="1" applyFill="1" applyBorder="1" applyAlignment="1">
      <alignment horizontal="center" vertical="center"/>
    </xf>
    <xf numFmtId="0" fontId="19" fillId="0" borderId="46" xfId="0" applyFont="1" applyBorder="1" applyAlignment="1">
      <alignment vertical="top"/>
    </xf>
    <xf numFmtId="0" fontId="0" fillId="33" borderId="53" xfId="0" applyFont="1" applyFill="1" applyBorder="1"/>
    <xf numFmtId="0" fontId="19" fillId="0" borderId="54" xfId="0" applyFont="1" applyFill="1" applyBorder="1" applyAlignment="1">
      <alignment vertical="center"/>
    </xf>
    <xf numFmtId="0" fontId="18" fillId="34" borderId="15" xfId="0" applyFont="1" applyFill="1" applyBorder="1" applyAlignment="1">
      <alignment horizontal="center" vertical="center"/>
    </xf>
    <xf numFmtId="0" fontId="18" fillId="34" borderId="58" xfId="0" applyFont="1" applyFill="1" applyBorder="1" applyAlignment="1">
      <alignment horizontal="center" vertical="center"/>
    </xf>
    <xf numFmtId="0" fontId="0" fillId="33" borderId="24" xfId="0" applyFill="1" applyBorder="1" applyAlignment="1">
      <alignment vertical="center"/>
    </xf>
    <xf numFmtId="0" fontId="0" fillId="33" borderId="24" xfId="0" applyFont="1" applyFill="1" applyBorder="1" applyAlignment="1">
      <alignment vertical="center" wrapText="1"/>
    </xf>
    <xf numFmtId="0" fontId="0" fillId="33" borderId="24" xfId="0" applyFont="1" applyFill="1" applyBorder="1" applyAlignment="1">
      <alignment horizontal="center" vertical="center"/>
    </xf>
    <xf numFmtId="4" fontId="0" fillId="0" borderId="25" xfId="0" applyNumberFormat="1" applyFont="1" applyFill="1" applyBorder="1" applyAlignment="1">
      <alignment horizontal="center" vertical="center"/>
    </xf>
    <xf numFmtId="4" fontId="0" fillId="0" borderId="28" xfId="0" applyNumberFormat="1" applyFont="1" applyFill="1" applyBorder="1" applyAlignment="1">
      <alignment horizontal="center" vertical="center"/>
    </xf>
    <xf numFmtId="0" fontId="0" fillId="33" borderId="10" xfId="0" applyFont="1" applyFill="1" applyBorder="1" applyAlignment="1">
      <alignment vertical="center"/>
    </xf>
    <xf numFmtId="0" fontId="0" fillId="33" borderId="10" xfId="0" applyFill="1" applyBorder="1" applyAlignment="1">
      <alignment vertical="center" wrapText="1"/>
    </xf>
    <xf numFmtId="0" fontId="0" fillId="33" borderId="10" xfId="0" applyFont="1" applyFill="1" applyBorder="1" applyAlignment="1">
      <alignment horizontal="center" vertical="center"/>
    </xf>
    <xf numFmtId="4" fontId="0" fillId="0" borderId="18" xfId="0" applyNumberFormat="1" applyFont="1" applyFill="1" applyBorder="1" applyAlignment="1">
      <alignment horizontal="center" vertical="center"/>
    </xf>
    <xf numFmtId="4" fontId="0" fillId="0" borderId="26" xfId="0" applyNumberFormat="1" applyFont="1" applyFill="1" applyBorder="1" applyAlignment="1">
      <alignment horizontal="center" vertical="center"/>
    </xf>
    <xf numFmtId="0" fontId="0" fillId="33" borderId="10" xfId="0" applyFont="1" applyFill="1" applyBorder="1" applyAlignment="1">
      <alignment vertical="center" wrapText="1"/>
    </xf>
    <xf numFmtId="0" fontId="0" fillId="33" borderId="30" xfId="0" applyFont="1" applyFill="1" applyBorder="1" applyAlignment="1">
      <alignment vertical="center"/>
    </xf>
    <xf numFmtId="0" fontId="0" fillId="33" borderId="30" xfId="0" applyFont="1" applyFill="1" applyBorder="1" applyAlignment="1">
      <alignment vertical="center" wrapText="1"/>
    </xf>
    <xf numFmtId="0" fontId="0" fillId="33" borderId="30" xfId="0" applyFont="1" applyFill="1" applyBorder="1" applyAlignment="1">
      <alignment horizontal="center" vertical="center"/>
    </xf>
    <xf numFmtId="4" fontId="0" fillId="0" borderId="31" xfId="0" applyNumberFormat="1" applyFont="1" applyFill="1" applyBorder="1" applyAlignment="1">
      <alignment horizontal="center" vertical="center"/>
    </xf>
    <xf numFmtId="4" fontId="0" fillId="0" borderId="32" xfId="0" applyNumberFormat="1" applyFont="1" applyFill="1" applyBorder="1" applyAlignment="1">
      <alignment horizontal="center" vertical="center"/>
    </xf>
    <xf numFmtId="0" fontId="0" fillId="33" borderId="24" xfId="0" applyFont="1" applyFill="1" applyBorder="1" applyAlignment="1">
      <alignment vertical="center"/>
    </xf>
    <xf numFmtId="0" fontId="0" fillId="33" borderId="33" xfId="0" applyFont="1" applyFill="1" applyBorder="1" applyAlignment="1">
      <alignment vertical="center"/>
    </xf>
    <xf numFmtId="0" fontId="0" fillId="33" borderId="33" xfId="0" applyFont="1" applyFill="1" applyBorder="1" applyAlignment="1">
      <alignment vertical="center" wrapText="1"/>
    </xf>
    <xf numFmtId="0" fontId="0" fillId="33" borderId="33" xfId="0" applyFont="1" applyFill="1" applyBorder="1" applyAlignment="1">
      <alignment horizontal="center" vertical="center"/>
    </xf>
    <xf numFmtId="4" fontId="0" fillId="0" borderId="34" xfId="0" applyNumberFormat="1" applyFont="1" applyFill="1" applyBorder="1" applyAlignment="1">
      <alignment horizontal="center" vertical="center"/>
    </xf>
    <xf numFmtId="4" fontId="0" fillId="0" borderId="35" xfId="0" applyNumberFormat="1" applyFont="1" applyFill="1" applyBorder="1" applyAlignment="1">
      <alignment horizontal="center" vertical="center"/>
    </xf>
    <xf numFmtId="0" fontId="0" fillId="33" borderId="42" xfId="0" applyFill="1" applyBorder="1" applyAlignment="1">
      <alignment vertical="center"/>
    </xf>
    <xf numFmtId="0" fontId="0" fillId="33" borderId="42" xfId="0" applyFont="1" applyFill="1" applyBorder="1" applyAlignment="1">
      <alignment vertical="center" wrapText="1"/>
    </xf>
    <xf numFmtId="0" fontId="0" fillId="33" borderId="42" xfId="0" applyFont="1" applyFill="1" applyBorder="1" applyAlignment="1">
      <alignment horizontal="center" vertical="center"/>
    </xf>
    <xf numFmtId="4" fontId="0" fillId="0" borderId="43" xfId="0" applyNumberFormat="1" applyFont="1" applyFill="1" applyBorder="1" applyAlignment="1">
      <alignment horizontal="center" vertical="center"/>
    </xf>
    <xf numFmtId="4" fontId="0" fillId="0" borderId="44" xfId="0" applyNumberFormat="1" applyFont="1" applyFill="1" applyBorder="1" applyAlignment="1">
      <alignment horizontal="center" vertical="center"/>
    </xf>
    <xf numFmtId="0" fontId="0" fillId="33" borderId="39" xfId="0" applyFont="1" applyFill="1" applyBorder="1" applyAlignment="1">
      <alignment vertical="center"/>
    </xf>
    <xf numFmtId="0" fontId="0" fillId="33" borderId="39" xfId="0" applyFont="1" applyFill="1" applyBorder="1" applyAlignment="1">
      <alignment vertical="center" wrapText="1"/>
    </xf>
    <xf numFmtId="0" fontId="0" fillId="33" borderId="39" xfId="0" applyFont="1" applyFill="1" applyBorder="1" applyAlignment="1">
      <alignment horizontal="center" vertical="center"/>
    </xf>
    <xf numFmtId="4" fontId="0" fillId="0" borderId="40" xfId="0" applyNumberFormat="1" applyFont="1" applyFill="1" applyBorder="1" applyAlignment="1">
      <alignment horizontal="center" vertical="center"/>
    </xf>
    <xf numFmtId="4" fontId="0" fillId="0" borderId="41" xfId="0" applyNumberFormat="1" applyFont="1" applyFill="1" applyBorder="1" applyAlignment="1">
      <alignment horizontal="center" vertical="center"/>
    </xf>
    <xf numFmtId="0" fontId="0" fillId="0" borderId="30" xfId="0" applyFont="1" applyFill="1" applyBorder="1" applyAlignment="1">
      <alignment vertical="center"/>
    </xf>
    <xf numFmtId="0" fontId="0" fillId="0" borderId="30" xfId="0" applyFont="1" applyFill="1" applyBorder="1" applyAlignment="1">
      <alignment vertical="center" wrapText="1"/>
    </xf>
    <xf numFmtId="0" fontId="0" fillId="0" borderId="30" xfId="0" applyFont="1" applyFill="1" applyBorder="1" applyAlignment="1">
      <alignment horizontal="center" vertical="center"/>
    </xf>
    <xf numFmtId="0" fontId="0" fillId="33" borderId="11" xfId="0" applyFont="1" applyFill="1" applyBorder="1" applyAlignment="1">
      <alignment vertical="center"/>
    </xf>
    <xf numFmtId="0" fontId="0" fillId="33" borderId="11" xfId="0" applyFont="1" applyFill="1" applyBorder="1" applyAlignment="1">
      <alignment vertical="center" wrapText="1"/>
    </xf>
    <xf numFmtId="0" fontId="0" fillId="33" borderId="11" xfId="0" applyFont="1" applyFill="1" applyBorder="1" applyAlignment="1">
      <alignment horizontal="center" vertical="center"/>
    </xf>
    <xf numFmtId="4" fontId="0" fillId="0" borderId="20" xfId="0" applyNumberFormat="1" applyFont="1" applyFill="1" applyBorder="1" applyAlignment="1">
      <alignment horizontal="center" vertical="center"/>
    </xf>
    <xf numFmtId="4" fontId="0" fillId="0" borderId="27" xfId="0" applyNumberFormat="1" applyFont="1" applyFill="1" applyBorder="1" applyAlignment="1">
      <alignment horizontal="center" vertical="center"/>
    </xf>
    <xf numFmtId="0" fontId="0" fillId="33" borderId="10" xfId="0" applyFill="1" applyBorder="1" applyAlignment="1">
      <alignment vertical="center"/>
    </xf>
    <xf numFmtId="0" fontId="0" fillId="33" borderId="30" xfId="0" applyFill="1" applyBorder="1" applyAlignment="1">
      <alignment vertical="center"/>
    </xf>
    <xf numFmtId="0" fontId="0" fillId="33" borderId="24" xfId="0" applyFill="1" applyBorder="1" applyAlignment="1">
      <alignment vertical="center" wrapText="1"/>
    </xf>
    <xf numFmtId="4" fontId="0" fillId="0" borderId="10" xfId="0" applyNumberFormat="1" applyFont="1" applyFill="1" applyBorder="1" applyAlignment="1">
      <alignment horizontal="center" vertical="center"/>
    </xf>
    <xf numFmtId="0" fontId="0" fillId="33" borderId="36" xfId="0" applyFont="1" applyFill="1" applyBorder="1" applyAlignment="1">
      <alignment vertical="center"/>
    </xf>
    <xf numFmtId="0" fontId="0" fillId="33" borderId="36" xfId="0" applyFont="1" applyFill="1" applyBorder="1" applyAlignment="1">
      <alignment vertical="center" wrapText="1"/>
    </xf>
    <xf numFmtId="0" fontId="0" fillId="33" borderId="36" xfId="0" applyFont="1" applyFill="1" applyBorder="1" applyAlignment="1">
      <alignment horizontal="center" vertical="center"/>
    </xf>
    <xf numFmtId="4" fontId="0" fillId="0" borderId="37" xfId="0" applyNumberFormat="1" applyFont="1" applyFill="1" applyBorder="1" applyAlignment="1">
      <alignment horizontal="center" vertical="center"/>
    </xf>
    <xf numFmtId="4" fontId="0" fillId="0" borderId="38" xfId="0" applyNumberFormat="1" applyFont="1" applyFill="1" applyBorder="1" applyAlignment="1">
      <alignment horizontal="center" vertical="center"/>
    </xf>
    <xf numFmtId="0" fontId="0" fillId="33" borderId="55" xfId="0" applyFont="1" applyFill="1" applyBorder="1" applyAlignment="1">
      <alignment vertical="center" wrapText="1"/>
    </xf>
    <xf numFmtId="0" fontId="0" fillId="33" borderId="55" xfId="0" applyFont="1" applyFill="1" applyBorder="1" applyAlignment="1">
      <alignment horizontal="center" vertical="center"/>
    </xf>
    <xf numFmtId="4" fontId="0" fillId="0" borderId="56" xfId="0" applyNumberFormat="1" applyFont="1" applyFill="1" applyBorder="1" applyAlignment="1">
      <alignment horizontal="center" vertical="center"/>
    </xf>
    <xf numFmtId="4" fontId="0" fillId="0" borderId="57" xfId="0" applyNumberFormat="1" applyFont="1" applyFill="1" applyBorder="1" applyAlignment="1">
      <alignment horizontal="center" vertical="center"/>
    </xf>
    <xf numFmtId="0" fontId="0" fillId="33" borderId="13" xfId="0" applyFont="1" applyFill="1" applyBorder="1" applyAlignment="1">
      <alignment vertical="center" wrapText="1"/>
    </xf>
    <xf numFmtId="0" fontId="0" fillId="33" borderId="13" xfId="0" applyFont="1" applyFill="1" applyBorder="1" applyAlignment="1">
      <alignment horizontal="center" vertical="center"/>
    </xf>
    <xf numFmtId="4" fontId="0" fillId="0" borderId="19" xfId="0" applyNumberFormat="1" applyFont="1" applyFill="1" applyBorder="1" applyAlignment="1">
      <alignment horizontal="center" vertical="center"/>
    </xf>
    <xf numFmtId="4" fontId="0" fillId="0" borderId="29" xfId="0" applyNumberFormat="1" applyFont="1" applyFill="1" applyBorder="1" applyAlignment="1">
      <alignment horizontal="center" vertical="center"/>
    </xf>
    <xf numFmtId="0" fontId="0" fillId="33" borderId="13" xfId="0" applyFont="1" applyFill="1" applyBorder="1" applyAlignment="1">
      <alignment vertical="center"/>
    </xf>
    <xf numFmtId="0" fontId="0" fillId="0" borderId="24" xfId="0" applyFont="1" applyBorder="1" applyAlignment="1">
      <alignment vertical="center"/>
    </xf>
    <xf numFmtId="0" fontId="0" fillId="0" borderId="24" xfId="0" applyBorder="1" applyAlignment="1">
      <alignment vertical="center" wrapText="1"/>
    </xf>
    <xf numFmtId="0" fontId="0" fillId="33" borderId="24" xfId="0" applyFill="1" applyBorder="1" applyAlignment="1">
      <alignment horizontal="center" vertical="center"/>
    </xf>
    <xf numFmtId="0" fontId="0" fillId="0" borderId="11" xfId="0" applyFont="1" applyBorder="1" applyAlignment="1">
      <alignment vertical="center"/>
    </xf>
    <xf numFmtId="0" fontId="0" fillId="0" borderId="11" xfId="0" applyBorder="1" applyAlignment="1">
      <alignment vertical="center" wrapText="1"/>
    </xf>
    <xf numFmtId="0" fontId="0" fillId="33" borderId="59" xfId="0" applyFont="1" applyFill="1" applyBorder="1"/>
    <xf numFmtId="10" fontId="0" fillId="0" borderId="0" xfId="0" applyNumberFormat="1"/>
    <xf numFmtId="4" fontId="18" fillId="34" borderId="10" xfId="0" applyNumberFormat="1" applyFont="1" applyFill="1" applyBorder="1" applyAlignment="1">
      <alignment horizontal="center" vertical="center" wrapText="1"/>
    </xf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colors>
    <mruColors>
      <color rgb="FF005A9E"/>
      <color rgb="FF75DBFF"/>
      <color rgb="FF160D4B"/>
      <color rgb="FF0D082E"/>
      <color rgb="FFD1F3FF"/>
      <color rgb="FFA7E8FF"/>
      <color rgb="FF47C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97" Type="http://schemas.openxmlformats.org/officeDocument/2006/relationships/image" Target="../media/image9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0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0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357189</xdr:colOff>
      <xdr:row>2</xdr:row>
      <xdr:rowOff>35719</xdr:rowOff>
    </xdr:from>
    <xdr:to>
      <xdr:col>0</xdr:col>
      <xdr:colOff>1285875</xdr:colOff>
      <xdr:row>2</xdr:row>
      <xdr:rowOff>1211047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7189" y="738188"/>
          <a:ext cx="928686" cy="11753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381002</xdr:colOff>
      <xdr:row>3</xdr:row>
      <xdr:rowOff>83343</xdr:rowOff>
    </xdr:from>
    <xdr:to>
      <xdr:col>0</xdr:col>
      <xdr:colOff>1217746</xdr:colOff>
      <xdr:row>3</xdr:row>
      <xdr:rowOff>1238250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2" y="2047874"/>
          <a:ext cx="836744" cy="11549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369094</xdr:colOff>
      <xdr:row>4</xdr:row>
      <xdr:rowOff>119061</xdr:rowOff>
    </xdr:from>
    <xdr:to>
      <xdr:col>0</xdr:col>
      <xdr:colOff>1179491</xdr:colOff>
      <xdr:row>4</xdr:row>
      <xdr:rowOff>1242455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9094" y="3345655"/>
          <a:ext cx="810397" cy="11233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345281</xdr:colOff>
      <xdr:row>5</xdr:row>
      <xdr:rowOff>107156</xdr:rowOff>
    </xdr:from>
    <xdr:to>
      <xdr:col>0</xdr:col>
      <xdr:colOff>1206936</xdr:colOff>
      <xdr:row>5</xdr:row>
      <xdr:rowOff>1226344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45281" y="4595812"/>
          <a:ext cx="861655" cy="11191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333375</xdr:colOff>
      <xdr:row>6</xdr:row>
      <xdr:rowOff>83343</xdr:rowOff>
    </xdr:from>
    <xdr:to>
      <xdr:col>0</xdr:col>
      <xdr:colOff>1165171</xdr:colOff>
      <xdr:row>6</xdr:row>
      <xdr:rowOff>1175673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3375" y="5834062"/>
          <a:ext cx="831796" cy="10923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190500</xdr:colOff>
      <xdr:row>7</xdr:row>
      <xdr:rowOff>297658</xdr:rowOff>
    </xdr:from>
    <xdr:to>
      <xdr:col>0</xdr:col>
      <xdr:colOff>1488282</xdr:colOff>
      <xdr:row>7</xdr:row>
      <xdr:rowOff>1075171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0500" y="7310439"/>
          <a:ext cx="1297782" cy="7775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154782</xdr:colOff>
      <xdr:row>8</xdr:row>
      <xdr:rowOff>166687</xdr:rowOff>
    </xdr:from>
    <xdr:to>
      <xdr:col>0</xdr:col>
      <xdr:colOff>1483784</xdr:colOff>
      <xdr:row>8</xdr:row>
      <xdr:rowOff>1059656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xmlns="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4782" y="8441531"/>
          <a:ext cx="1329002" cy="8929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119062</xdr:colOff>
      <xdr:row>9</xdr:row>
      <xdr:rowOff>107155</xdr:rowOff>
    </xdr:from>
    <xdr:to>
      <xdr:col>0</xdr:col>
      <xdr:colOff>1464469</xdr:colOff>
      <xdr:row>9</xdr:row>
      <xdr:rowOff>1048020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9062" y="9644061"/>
          <a:ext cx="1345407" cy="9408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119062</xdr:colOff>
      <xdr:row>10</xdr:row>
      <xdr:rowOff>166687</xdr:rowOff>
    </xdr:from>
    <xdr:to>
      <xdr:col>0</xdr:col>
      <xdr:colOff>1516749</xdr:colOff>
      <xdr:row>10</xdr:row>
      <xdr:rowOff>1145380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xmlns="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9062" y="10965656"/>
          <a:ext cx="1397687" cy="9786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142875</xdr:colOff>
      <xdr:row>11</xdr:row>
      <xdr:rowOff>178594</xdr:rowOff>
    </xdr:from>
    <xdr:to>
      <xdr:col>0</xdr:col>
      <xdr:colOff>1528862</xdr:colOff>
      <xdr:row>11</xdr:row>
      <xdr:rowOff>1078707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2875" y="12239625"/>
          <a:ext cx="1385987" cy="9001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583406</xdr:colOff>
      <xdr:row>12</xdr:row>
      <xdr:rowOff>119062</xdr:rowOff>
    </xdr:from>
    <xdr:to>
      <xdr:col>0</xdr:col>
      <xdr:colOff>1040817</xdr:colOff>
      <xdr:row>12</xdr:row>
      <xdr:rowOff>1171574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xmlns="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83406" y="13442156"/>
          <a:ext cx="457411" cy="10525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583406</xdr:colOff>
      <xdr:row>13</xdr:row>
      <xdr:rowOff>35677</xdr:rowOff>
    </xdr:from>
    <xdr:to>
      <xdr:col>0</xdr:col>
      <xdr:colOff>1023937</xdr:colOff>
      <xdr:row>13</xdr:row>
      <xdr:rowOff>1197768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xmlns="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83406" y="14620833"/>
          <a:ext cx="440531" cy="1162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571501</xdr:colOff>
      <xdr:row>14</xdr:row>
      <xdr:rowOff>59531</xdr:rowOff>
    </xdr:from>
    <xdr:to>
      <xdr:col>0</xdr:col>
      <xdr:colOff>1023938</xdr:colOff>
      <xdr:row>14</xdr:row>
      <xdr:rowOff>1253029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xmlns="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1501" y="15906750"/>
          <a:ext cx="452437" cy="11934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595311</xdr:colOff>
      <xdr:row>15</xdr:row>
      <xdr:rowOff>68912</xdr:rowOff>
    </xdr:from>
    <xdr:to>
      <xdr:col>0</xdr:col>
      <xdr:colOff>1035844</xdr:colOff>
      <xdr:row>15</xdr:row>
      <xdr:rowOff>1245394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xmlns="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95311" y="17178193"/>
          <a:ext cx="440533" cy="11764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404811</xdr:colOff>
      <xdr:row>17</xdr:row>
      <xdr:rowOff>35719</xdr:rowOff>
    </xdr:from>
    <xdr:to>
      <xdr:col>0</xdr:col>
      <xdr:colOff>1303608</xdr:colOff>
      <xdr:row>17</xdr:row>
      <xdr:rowOff>1202531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xmlns="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04811" y="18609469"/>
          <a:ext cx="898797" cy="11668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631032</xdr:colOff>
      <xdr:row>19</xdr:row>
      <xdr:rowOff>107155</xdr:rowOff>
    </xdr:from>
    <xdr:to>
      <xdr:col>0</xdr:col>
      <xdr:colOff>1042822</xdr:colOff>
      <xdr:row>19</xdr:row>
      <xdr:rowOff>1193005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xmlns="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31032" y="21205030"/>
          <a:ext cx="411790" cy="1085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190501</xdr:colOff>
      <xdr:row>18</xdr:row>
      <xdr:rowOff>142875</xdr:rowOff>
    </xdr:from>
    <xdr:to>
      <xdr:col>0</xdr:col>
      <xdr:colOff>1577687</xdr:colOff>
      <xdr:row>18</xdr:row>
      <xdr:rowOff>1000124</xdr:rowOff>
    </xdr:to>
    <xdr:pic>
      <xdr:nvPicPr>
        <xdr:cNvPr id="1041" name="Picture 17">
          <a:extLst>
            <a:ext uri="{FF2B5EF4-FFF2-40B4-BE49-F238E27FC236}">
              <a16:creationId xmlns:a16="http://schemas.microsoft.com/office/drawing/2014/main" xmlns="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0501" y="19978688"/>
          <a:ext cx="1387186" cy="8572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488156</xdr:colOff>
      <xdr:row>21</xdr:row>
      <xdr:rowOff>83344</xdr:rowOff>
    </xdr:from>
    <xdr:to>
      <xdr:col>0</xdr:col>
      <xdr:colOff>1214437</xdr:colOff>
      <xdr:row>21</xdr:row>
      <xdr:rowOff>1187006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xmlns="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88156" y="22645688"/>
          <a:ext cx="726281" cy="11036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452438</xdr:colOff>
      <xdr:row>22</xdr:row>
      <xdr:rowOff>59532</xdr:rowOff>
    </xdr:from>
    <xdr:to>
      <xdr:col>0</xdr:col>
      <xdr:colOff>1188846</xdr:colOff>
      <xdr:row>22</xdr:row>
      <xdr:rowOff>1145382</xdr:rowOff>
    </xdr:to>
    <xdr:pic>
      <xdr:nvPicPr>
        <xdr:cNvPr id="1043" name="Picture 19">
          <a:extLst>
            <a:ext uri="{FF2B5EF4-FFF2-40B4-BE49-F238E27FC236}">
              <a16:creationId xmlns:a16="http://schemas.microsoft.com/office/drawing/2014/main" xmlns="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52438" y="23883938"/>
          <a:ext cx="736408" cy="1085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452437</xdr:colOff>
      <xdr:row>23</xdr:row>
      <xdr:rowOff>130967</xdr:rowOff>
    </xdr:from>
    <xdr:to>
      <xdr:col>0</xdr:col>
      <xdr:colOff>1194317</xdr:colOff>
      <xdr:row>23</xdr:row>
      <xdr:rowOff>1206460</xdr:rowOff>
    </xdr:to>
    <xdr:pic>
      <xdr:nvPicPr>
        <xdr:cNvPr id="1044" name="Picture 20">
          <a:extLst>
            <a:ext uri="{FF2B5EF4-FFF2-40B4-BE49-F238E27FC236}">
              <a16:creationId xmlns:a16="http://schemas.microsoft.com/office/drawing/2014/main" xmlns="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52437" y="25217436"/>
          <a:ext cx="741880" cy="10754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511968</xdr:colOff>
      <xdr:row>24</xdr:row>
      <xdr:rowOff>84954</xdr:rowOff>
    </xdr:from>
    <xdr:to>
      <xdr:col>0</xdr:col>
      <xdr:colOff>1285875</xdr:colOff>
      <xdr:row>24</xdr:row>
      <xdr:rowOff>1226345</xdr:rowOff>
    </xdr:to>
    <xdr:pic>
      <xdr:nvPicPr>
        <xdr:cNvPr id="1045" name="Picture 21">
          <a:extLst>
            <a:ext uri="{FF2B5EF4-FFF2-40B4-BE49-F238E27FC236}">
              <a16:creationId xmlns:a16="http://schemas.microsoft.com/office/drawing/2014/main" xmlns="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11968" y="26433485"/>
          <a:ext cx="773907" cy="11413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500063</xdr:colOff>
      <xdr:row>25</xdr:row>
      <xdr:rowOff>71438</xdr:rowOff>
    </xdr:from>
    <xdr:to>
      <xdr:col>0</xdr:col>
      <xdr:colOff>1238250</xdr:colOff>
      <xdr:row>25</xdr:row>
      <xdr:rowOff>1193193</xdr:rowOff>
    </xdr:to>
    <xdr:pic>
      <xdr:nvPicPr>
        <xdr:cNvPr id="1046" name="Picture 22">
          <a:extLst>
            <a:ext uri="{FF2B5EF4-FFF2-40B4-BE49-F238E27FC236}">
              <a16:creationId xmlns:a16="http://schemas.microsoft.com/office/drawing/2014/main" xmlns="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00063" y="27682032"/>
          <a:ext cx="738187" cy="11217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464345</xdr:colOff>
      <xdr:row>26</xdr:row>
      <xdr:rowOff>95250</xdr:rowOff>
    </xdr:from>
    <xdr:to>
      <xdr:col>0</xdr:col>
      <xdr:colOff>1250157</xdr:colOff>
      <xdr:row>26</xdr:row>
      <xdr:rowOff>1216117</xdr:rowOff>
    </xdr:to>
    <xdr:pic>
      <xdr:nvPicPr>
        <xdr:cNvPr id="1047" name="Picture 23">
          <a:extLst>
            <a:ext uri="{FF2B5EF4-FFF2-40B4-BE49-F238E27FC236}">
              <a16:creationId xmlns:a16="http://schemas.microsoft.com/office/drawing/2014/main" xmlns="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64345" y="28967906"/>
          <a:ext cx="785812" cy="11208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154781</xdr:colOff>
      <xdr:row>29</xdr:row>
      <xdr:rowOff>95250</xdr:rowOff>
    </xdr:from>
    <xdr:to>
      <xdr:col>0</xdr:col>
      <xdr:colOff>1571625</xdr:colOff>
      <xdr:row>29</xdr:row>
      <xdr:rowOff>1023527</xdr:rowOff>
    </xdr:to>
    <xdr:pic>
      <xdr:nvPicPr>
        <xdr:cNvPr id="1048" name="Picture 24">
          <a:extLst>
            <a:ext uri="{FF2B5EF4-FFF2-40B4-BE49-F238E27FC236}">
              <a16:creationId xmlns:a16="http://schemas.microsoft.com/office/drawing/2014/main" xmlns="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54781" y="31492031"/>
          <a:ext cx="1416844" cy="9282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261937</xdr:colOff>
      <xdr:row>27</xdr:row>
      <xdr:rowOff>166687</xdr:rowOff>
    </xdr:from>
    <xdr:to>
      <xdr:col>0</xdr:col>
      <xdr:colOff>1583531</xdr:colOff>
      <xdr:row>27</xdr:row>
      <xdr:rowOff>1103706</xdr:rowOff>
    </xdr:to>
    <xdr:pic>
      <xdr:nvPicPr>
        <xdr:cNvPr id="1049" name="Picture 25">
          <a:extLst>
            <a:ext uri="{FF2B5EF4-FFF2-40B4-BE49-F238E27FC236}">
              <a16:creationId xmlns:a16="http://schemas.microsoft.com/office/drawing/2014/main" xmlns="" id="{00000000-0008-0000-0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61937" y="30301406"/>
          <a:ext cx="1321594" cy="9370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166689</xdr:colOff>
      <xdr:row>30</xdr:row>
      <xdr:rowOff>190499</xdr:rowOff>
    </xdr:from>
    <xdr:to>
      <xdr:col>0</xdr:col>
      <xdr:colOff>1547813</xdr:colOff>
      <xdr:row>30</xdr:row>
      <xdr:rowOff>1133171</xdr:rowOff>
    </xdr:to>
    <xdr:pic>
      <xdr:nvPicPr>
        <xdr:cNvPr id="1050" name="Picture 26">
          <a:extLst>
            <a:ext uri="{FF2B5EF4-FFF2-40B4-BE49-F238E27FC236}">
              <a16:creationId xmlns:a16="http://schemas.microsoft.com/office/drawing/2014/main" xmlns="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66689" y="34111405"/>
          <a:ext cx="1381124" cy="9426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178596</xdr:colOff>
      <xdr:row>31</xdr:row>
      <xdr:rowOff>178595</xdr:rowOff>
    </xdr:from>
    <xdr:to>
      <xdr:col>0</xdr:col>
      <xdr:colOff>1607346</xdr:colOff>
      <xdr:row>31</xdr:row>
      <xdr:rowOff>1112901</xdr:rowOff>
    </xdr:to>
    <xdr:pic>
      <xdr:nvPicPr>
        <xdr:cNvPr id="1051" name="Picture 27">
          <a:extLst>
            <a:ext uri="{FF2B5EF4-FFF2-40B4-BE49-F238E27FC236}">
              <a16:creationId xmlns:a16="http://schemas.microsoft.com/office/drawing/2014/main" xmlns="" id="{00000000-0008-0000-00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78596" y="35361564"/>
          <a:ext cx="1428750" cy="934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108795</xdr:colOff>
      <xdr:row>32</xdr:row>
      <xdr:rowOff>83344</xdr:rowOff>
    </xdr:from>
    <xdr:to>
      <xdr:col>0</xdr:col>
      <xdr:colOff>1552548</xdr:colOff>
      <xdr:row>32</xdr:row>
      <xdr:rowOff>1178720</xdr:rowOff>
    </xdr:to>
    <xdr:pic>
      <xdr:nvPicPr>
        <xdr:cNvPr id="1052" name="Picture 28">
          <a:extLst>
            <a:ext uri="{FF2B5EF4-FFF2-40B4-BE49-F238E27FC236}">
              <a16:creationId xmlns:a16="http://schemas.microsoft.com/office/drawing/2014/main" xmlns="" id="{00000000-0008-0000-0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8795" y="36528375"/>
          <a:ext cx="1443753" cy="10953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666750</xdr:colOff>
      <xdr:row>33</xdr:row>
      <xdr:rowOff>71439</xdr:rowOff>
    </xdr:from>
    <xdr:to>
      <xdr:col>0</xdr:col>
      <xdr:colOff>1084429</xdr:colOff>
      <xdr:row>33</xdr:row>
      <xdr:rowOff>1226345</xdr:rowOff>
    </xdr:to>
    <xdr:pic>
      <xdr:nvPicPr>
        <xdr:cNvPr id="1053" name="Picture 29">
          <a:extLst>
            <a:ext uri="{FF2B5EF4-FFF2-40B4-BE49-F238E27FC236}">
              <a16:creationId xmlns:a16="http://schemas.microsoft.com/office/drawing/2014/main" xmlns="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66750" y="36516470"/>
          <a:ext cx="417679" cy="11549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678656</xdr:colOff>
      <xdr:row>34</xdr:row>
      <xdr:rowOff>35719</xdr:rowOff>
    </xdr:from>
    <xdr:to>
      <xdr:col>0</xdr:col>
      <xdr:colOff>1023937</xdr:colOff>
      <xdr:row>34</xdr:row>
      <xdr:rowOff>1180731</xdr:rowOff>
    </xdr:to>
    <xdr:pic>
      <xdr:nvPicPr>
        <xdr:cNvPr id="1054" name="Picture 30">
          <a:extLst>
            <a:ext uri="{FF2B5EF4-FFF2-40B4-BE49-F238E27FC236}">
              <a16:creationId xmlns:a16="http://schemas.microsoft.com/office/drawing/2014/main" xmlns="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78656" y="37742813"/>
          <a:ext cx="345281" cy="11450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654844</xdr:colOff>
      <xdr:row>35</xdr:row>
      <xdr:rowOff>59531</xdr:rowOff>
    </xdr:from>
    <xdr:to>
      <xdr:col>0</xdr:col>
      <xdr:colOff>1047750</xdr:colOff>
      <xdr:row>35</xdr:row>
      <xdr:rowOff>1235665</xdr:rowOff>
    </xdr:to>
    <xdr:pic>
      <xdr:nvPicPr>
        <xdr:cNvPr id="1055" name="Picture 31">
          <a:extLst>
            <a:ext uri="{FF2B5EF4-FFF2-40B4-BE49-F238E27FC236}">
              <a16:creationId xmlns:a16="http://schemas.microsoft.com/office/drawing/2014/main" xmlns="" id="{00000000-0008-0000-0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54844" y="39028687"/>
          <a:ext cx="392906" cy="11761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654844</xdr:colOff>
      <xdr:row>36</xdr:row>
      <xdr:rowOff>35718</xdr:rowOff>
    </xdr:from>
    <xdr:to>
      <xdr:col>0</xdr:col>
      <xdr:colOff>1083469</xdr:colOff>
      <xdr:row>36</xdr:row>
      <xdr:rowOff>1202530</xdr:rowOff>
    </xdr:to>
    <xdr:pic>
      <xdr:nvPicPr>
        <xdr:cNvPr id="1056" name="Picture 32">
          <a:extLst>
            <a:ext uri="{FF2B5EF4-FFF2-40B4-BE49-F238E27FC236}">
              <a16:creationId xmlns:a16="http://schemas.microsoft.com/office/drawing/2014/main" xmlns="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54844" y="40266937"/>
          <a:ext cx="428625" cy="11668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642937</xdr:colOff>
      <xdr:row>37</xdr:row>
      <xdr:rowOff>47626</xdr:rowOff>
    </xdr:from>
    <xdr:to>
      <xdr:col>0</xdr:col>
      <xdr:colOff>1071562</xdr:colOff>
      <xdr:row>37</xdr:row>
      <xdr:rowOff>1238106</xdr:rowOff>
    </xdr:to>
    <xdr:pic>
      <xdr:nvPicPr>
        <xdr:cNvPr id="1057" name="Picture 33">
          <a:extLst>
            <a:ext uri="{FF2B5EF4-FFF2-40B4-BE49-F238E27FC236}">
              <a16:creationId xmlns:a16="http://schemas.microsoft.com/office/drawing/2014/main" xmlns="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42937" y="41540907"/>
          <a:ext cx="428625" cy="11904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523876</xdr:colOff>
      <xdr:row>39</xdr:row>
      <xdr:rowOff>83343</xdr:rowOff>
    </xdr:from>
    <xdr:to>
      <xdr:col>0</xdr:col>
      <xdr:colOff>1258224</xdr:colOff>
      <xdr:row>39</xdr:row>
      <xdr:rowOff>1214436</xdr:rowOff>
    </xdr:to>
    <xdr:pic>
      <xdr:nvPicPr>
        <xdr:cNvPr id="1058" name="Picture 34">
          <a:extLst>
            <a:ext uri="{FF2B5EF4-FFF2-40B4-BE49-F238E27FC236}">
              <a16:creationId xmlns:a16="http://schemas.microsoft.com/office/drawing/2014/main" xmlns="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23876" y="43041093"/>
          <a:ext cx="734348" cy="11310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476251</xdr:colOff>
      <xdr:row>40</xdr:row>
      <xdr:rowOff>83344</xdr:rowOff>
    </xdr:from>
    <xdr:to>
      <xdr:col>0</xdr:col>
      <xdr:colOff>1250157</xdr:colOff>
      <xdr:row>40</xdr:row>
      <xdr:rowOff>1214999</xdr:rowOff>
    </xdr:to>
    <xdr:pic>
      <xdr:nvPicPr>
        <xdr:cNvPr id="1059" name="Picture 35">
          <a:extLst>
            <a:ext uri="{FF2B5EF4-FFF2-40B4-BE49-F238E27FC236}">
              <a16:creationId xmlns:a16="http://schemas.microsoft.com/office/drawing/2014/main" xmlns="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76251" y="44303157"/>
          <a:ext cx="773906" cy="11316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511968</xdr:colOff>
      <xdr:row>41</xdr:row>
      <xdr:rowOff>95251</xdr:rowOff>
    </xdr:from>
    <xdr:to>
      <xdr:col>0</xdr:col>
      <xdr:colOff>1297780</xdr:colOff>
      <xdr:row>41</xdr:row>
      <xdr:rowOff>1190117</xdr:rowOff>
    </xdr:to>
    <xdr:pic>
      <xdr:nvPicPr>
        <xdr:cNvPr id="1060" name="Picture 36">
          <a:extLst>
            <a:ext uri="{FF2B5EF4-FFF2-40B4-BE49-F238E27FC236}">
              <a16:creationId xmlns:a16="http://schemas.microsoft.com/office/drawing/2014/main" xmlns="" id="{00000000-0008-0000-00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11968" y="45577126"/>
          <a:ext cx="785812" cy="10948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488156</xdr:colOff>
      <xdr:row>42</xdr:row>
      <xdr:rowOff>83344</xdr:rowOff>
    </xdr:from>
    <xdr:to>
      <xdr:col>0</xdr:col>
      <xdr:colOff>1273969</xdr:colOff>
      <xdr:row>42</xdr:row>
      <xdr:rowOff>1193732</xdr:rowOff>
    </xdr:to>
    <xdr:pic>
      <xdr:nvPicPr>
        <xdr:cNvPr id="1061" name="Picture 37">
          <a:extLst>
            <a:ext uri="{FF2B5EF4-FFF2-40B4-BE49-F238E27FC236}">
              <a16:creationId xmlns:a16="http://schemas.microsoft.com/office/drawing/2014/main" xmlns="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88156" y="46827282"/>
          <a:ext cx="785813" cy="11103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452437</xdr:colOff>
      <xdr:row>43</xdr:row>
      <xdr:rowOff>71437</xdr:rowOff>
    </xdr:from>
    <xdr:to>
      <xdr:col>0</xdr:col>
      <xdr:colOff>1250156</xdr:colOff>
      <xdr:row>43</xdr:row>
      <xdr:rowOff>1198649</xdr:rowOff>
    </xdr:to>
    <xdr:pic>
      <xdr:nvPicPr>
        <xdr:cNvPr id="1062" name="Picture 38">
          <a:extLst>
            <a:ext uri="{FF2B5EF4-FFF2-40B4-BE49-F238E27FC236}">
              <a16:creationId xmlns:a16="http://schemas.microsoft.com/office/drawing/2014/main" xmlns="" id="{00000000-0008-0000-0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52437" y="48077437"/>
          <a:ext cx="797719" cy="11272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428625</xdr:colOff>
      <xdr:row>44</xdr:row>
      <xdr:rowOff>83344</xdr:rowOff>
    </xdr:from>
    <xdr:to>
      <xdr:col>0</xdr:col>
      <xdr:colOff>1166812</xdr:colOff>
      <xdr:row>44</xdr:row>
      <xdr:rowOff>1185799</xdr:rowOff>
    </xdr:to>
    <xdr:pic>
      <xdr:nvPicPr>
        <xdr:cNvPr id="1063" name="Picture 39">
          <a:extLst>
            <a:ext uri="{FF2B5EF4-FFF2-40B4-BE49-F238E27FC236}">
              <a16:creationId xmlns:a16="http://schemas.microsoft.com/office/drawing/2014/main" xmlns="" id="{00000000-0008-0000-0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28625" y="49351407"/>
          <a:ext cx="738187" cy="11024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130969</xdr:colOff>
      <xdr:row>45</xdr:row>
      <xdr:rowOff>190500</xdr:rowOff>
    </xdr:from>
    <xdr:to>
      <xdr:col>0</xdr:col>
      <xdr:colOff>1557289</xdr:colOff>
      <xdr:row>45</xdr:row>
      <xdr:rowOff>988218</xdr:rowOff>
    </xdr:to>
    <xdr:pic>
      <xdr:nvPicPr>
        <xdr:cNvPr id="1064" name="Picture 40">
          <a:extLst>
            <a:ext uri="{FF2B5EF4-FFF2-40B4-BE49-F238E27FC236}">
              <a16:creationId xmlns:a16="http://schemas.microsoft.com/office/drawing/2014/main" xmlns="" id="{00000000-0008-0000-00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30969" y="50720625"/>
          <a:ext cx="1426320" cy="7977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214313</xdr:colOff>
      <xdr:row>47</xdr:row>
      <xdr:rowOff>71438</xdr:rowOff>
    </xdr:from>
    <xdr:to>
      <xdr:col>0</xdr:col>
      <xdr:colOff>1548423</xdr:colOff>
      <xdr:row>47</xdr:row>
      <xdr:rowOff>1143000</xdr:rowOff>
    </xdr:to>
    <xdr:pic>
      <xdr:nvPicPr>
        <xdr:cNvPr id="1066" name="Picture 42">
          <a:extLst>
            <a:ext uri="{FF2B5EF4-FFF2-40B4-BE49-F238E27FC236}">
              <a16:creationId xmlns:a16="http://schemas.microsoft.com/office/drawing/2014/main" xmlns="" id="{00000000-0008-0000-00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14313" y="53125688"/>
          <a:ext cx="1334110" cy="10715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178594</xdr:colOff>
      <xdr:row>48</xdr:row>
      <xdr:rowOff>71438</xdr:rowOff>
    </xdr:from>
    <xdr:to>
      <xdr:col>0</xdr:col>
      <xdr:colOff>1583531</xdr:colOff>
      <xdr:row>48</xdr:row>
      <xdr:rowOff>1212359</xdr:rowOff>
    </xdr:to>
    <xdr:pic>
      <xdr:nvPicPr>
        <xdr:cNvPr id="1067" name="Picture 43">
          <a:extLst>
            <a:ext uri="{FF2B5EF4-FFF2-40B4-BE49-F238E27FC236}">
              <a16:creationId xmlns:a16="http://schemas.microsoft.com/office/drawing/2014/main" xmlns="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78594" y="54387751"/>
          <a:ext cx="1404937" cy="114092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107156</xdr:colOff>
      <xdr:row>49</xdr:row>
      <xdr:rowOff>226218</xdr:rowOff>
    </xdr:from>
    <xdr:to>
      <xdr:col>0</xdr:col>
      <xdr:colOff>1631156</xdr:colOff>
      <xdr:row>49</xdr:row>
      <xdr:rowOff>1058110</xdr:rowOff>
    </xdr:to>
    <xdr:pic>
      <xdr:nvPicPr>
        <xdr:cNvPr id="1068" name="Picture 44">
          <a:extLst>
            <a:ext uri="{FF2B5EF4-FFF2-40B4-BE49-F238E27FC236}">
              <a16:creationId xmlns:a16="http://schemas.microsoft.com/office/drawing/2014/main" xmlns="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7156" y="55804593"/>
          <a:ext cx="1524000" cy="8318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190500</xdr:colOff>
      <xdr:row>51</xdr:row>
      <xdr:rowOff>166689</xdr:rowOff>
    </xdr:from>
    <xdr:to>
      <xdr:col>0</xdr:col>
      <xdr:colOff>1607343</xdr:colOff>
      <xdr:row>51</xdr:row>
      <xdr:rowOff>1029823</xdr:rowOff>
    </xdr:to>
    <xdr:pic>
      <xdr:nvPicPr>
        <xdr:cNvPr id="1069" name="Picture 45">
          <a:extLst>
            <a:ext uri="{FF2B5EF4-FFF2-40B4-BE49-F238E27FC236}">
              <a16:creationId xmlns:a16="http://schemas.microsoft.com/office/drawing/2014/main" xmlns="" id="{00000000-0008-0000-00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90500" y="58269189"/>
          <a:ext cx="1416843" cy="8631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666751</xdr:colOff>
      <xdr:row>52</xdr:row>
      <xdr:rowOff>109038</xdr:rowOff>
    </xdr:from>
    <xdr:to>
      <xdr:col>0</xdr:col>
      <xdr:colOff>1059656</xdr:colOff>
      <xdr:row>52</xdr:row>
      <xdr:rowOff>1215637</xdr:rowOff>
    </xdr:to>
    <xdr:pic>
      <xdr:nvPicPr>
        <xdr:cNvPr id="1070" name="Picture 46">
          <a:extLst>
            <a:ext uri="{FF2B5EF4-FFF2-40B4-BE49-F238E27FC236}">
              <a16:creationId xmlns:a16="http://schemas.microsoft.com/office/drawing/2014/main" xmlns="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66751" y="59473601"/>
          <a:ext cx="392905" cy="11065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595313</xdr:colOff>
      <xdr:row>53</xdr:row>
      <xdr:rowOff>23812</xdr:rowOff>
    </xdr:from>
    <xdr:to>
      <xdr:col>0</xdr:col>
      <xdr:colOff>1030196</xdr:colOff>
      <xdr:row>53</xdr:row>
      <xdr:rowOff>1214437</xdr:rowOff>
    </xdr:to>
    <xdr:pic>
      <xdr:nvPicPr>
        <xdr:cNvPr id="1071" name="Picture 47">
          <a:extLst>
            <a:ext uri="{FF2B5EF4-FFF2-40B4-BE49-F238E27FC236}">
              <a16:creationId xmlns:a16="http://schemas.microsoft.com/office/drawing/2014/main" xmlns="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95313" y="60650437"/>
          <a:ext cx="434883" cy="1190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642936</xdr:colOff>
      <xdr:row>54</xdr:row>
      <xdr:rowOff>47624</xdr:rowOff>
    </xdr:from>
    <xdr:to>
      <xdr:col>0</xdr:col>
      <xdr:colOff>1047749</xdr:colOff>
      <xdr:row>54</xdr:row>
      <xdr:rowOff>1233519</xdr:rowOff>
    </xdr:to>
    <xdr:pic>
      <xdr:nvPicPr>
        <xdr:cNvPr id="1072" name="Picture 48">
          <a:extLst>
            <a:ext uri="{FF2B5EF4-FFF2-40B4-BE49-F238E27FC236}">
              <a16:creationId xmlns:a16="http://schemas.microsoft.com/office/drawing/2014/main" xmlns="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42936" y="61936312"/>
          <a:ext cx="404813" cy="11858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607218</xdr:colOff>
      <xdr:row>55</xdr:row>
      <xdr:rowOff>26616</xdr:rowOff>
    </xdr:from>
    <xdr:to>
      <xdr:col>0</xdr:col>
      <xdr:colOff>1059655</xdr:colOff>
      <xdr:row>55</xdr:row>
      <xdr:rowOff>1221582</xdr:rowOff>
    </xdr:to>
    <xdr:pic>
      <xdr:nvPicPr>
        <xdr:cNvPr id="1073" name="Picture 49">
          <a:extLst>
            <a:ext uri="{FF2B5EF4-FFF2-40B4-BE49-F238E27FC236}">
              <a16:creationId xmlns:a16="http://schemas.microsoft.com/office/drawing/2014/main" xmlns="" id="{00000000-0008-0000-0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07218" y="63177366"/>
          <a:ext cx="452437" cy="11949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607219</xdr:colOff>
      <xdr:row>56</xdr:row>
      <xdr:rowOff>35718</xdr:rowOff>
    </xdr:from>
    <xdr:to>
      <xdr:col>0</xdr:col>
      <xdr:colOff>1012031</xdr:colOff>
      <xdr:row>56</xdr:row>
      <xdr:rowOff>1168941</xdr:rowOff>
    </xdr:to>
    <xdr:pic>
      <xdr:nvPicPr>
        <xdr:cNvPr id="1074" name="Picture 50">
          <a:extLst>
            <a:ext uri="{FF2B5EF4-FFF2-40B4-BE49-F238E27FC236}">
              <a16:creationId xmlns:a16="http://schemas.microsoft.com/office/drawing/2014/main" xmlns="" id="{00000000-0008-0000-0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07219" y="64448531"/>
          <a:ext cx="404812" cy="1133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488156</xdr:colOff>
      <xdr:row>58</xdr:row>
      <xdr:rowOff>47625</xdr:rowOff>
    </xdr:from>
    <xdr:to>
      <xdr:col>0</xdr:col>
      <xdr:colOff>1253781</xdr:colOff>
      <xdr:row>58</xdr:row>
      <xdr:rowOff>1206072</xdr:rowOff>
    </xdr:to>
    <xdr:pic>
      <xdr:nvPicPr>
        <xdr:cNvPr id="1075" name="Picture 51">
          <a:extLst>
            <a:ext uri="{FF2B5EF4-FFF2-40B4-BE49-F238E27FC236}">
              <a16:creationId xmlns:a16="http://schemas.microsoft.com/office/drawing/2014/main" xmlns="" id="{00000000-0008-0000-0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88156" y="65924906"/>
          <a:ext cx="765625" cy="11584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476250</xdr:colOff>
      <xdr:row>59</xdr:row>
      <xdr:rowOff>48455</xdr:rowOff>
    </xdr:from>
    <xdr:to>
      <xdr:col>0</xdr:col>
      <xdr:colOff>1262062</xdr:colOff>
      <xdr:row>59</xdr:row>
      <xdr:rowOff>1199818</xdr:rowOff>
    </xdr:to>
    <xdr:pic>
      <xdr:nvPicPr>
        <xdr:cNvPr id="1076" name="Picture 52">
          <a:extLst>
            <a:ext uri="{FF2B5EF4-FFF2-40B4-BE49-F238E27FC236}">
              <a16:creationId xmlns:a16="http://schemas.microsoft.com/office/drawing/2014/main" xmlns="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76250" y="67187799"/>
          <a:ext cx="785812" cy="1151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428624</xdr:colOff>
      <xdr:row>60</xdr:row>
      <xdr:rowOff>59531</xdr:rowOff>
    </xdr:from>
    <xdr:to>
      <xdr:col>0</xdr:col>
      <xdr:colOff>1227379</xdr:colOff>
      <xdr:row>60</xdr:row>
      <xdr:rowOff>1207741</xdr:rowOff>
    </xdr:to>
    <xdr:pic>
      <xdr:nvPicPr>
        <xdr:cNvPr id="1077" name="Picture 53">
          <a:extLst>
            <a:ext uri="{FF2B5EF4-FFF2-40B4-BE49-F238E27FC236}">
              <a16:creationId xmlns:a16="http://schemas.microsoft.com/office/drawing/2014/main" xmlns="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28624" y="68460937"/>
          <a:ext cx="798755" cy="11482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464344</xdr:colOff>
      <xdr:row>61</xdr:row>
      <xdr:rowOff>59531</xdr:rowOff>
    </xdr:from>
    <xdr:to>
      <xdr:col>0</xdr:col>
      <xdr:colOff>1202531</xdr:colOff>
      <xdr:row>61</xdr:row>
      <xdr:rowOff>1211399</xdr:rowOff>
    </xdr:to>
    <xdr:pic>
      <xdr:nvPicPr>
        <xdr:cNvPr id="1078" name="Picture 54">
          <a:extLst>
            <a:ext uri="{FF2B5EF4-FFF2-40B4-BE49-F238E27FC236}">
              <a16:creationId xmlns:a16="http://schemas.microsoft.com/office/drawing/2014/main" xmlns="" id="{00000000-0008-0000-00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64344" y="69723000"/>
          <a:ext cx="738187" cy="1151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166687</xdr:colOff>
      <xdr:row>62</xdr:row>
      <xdr:rowOff>152146</xdr:rowOff>
    </xdr:from>
    <xdr:to>
      <xdr:col>0</xdr:col>
      <xdr:colOff>1559718</xdr:colOff>
      <xdr:row>62</xdr:row>
      <xdr:rowOff>1029473</xdr:rowOff>
    </xdr:to>
    <xdr:pic>
      <xdr:nvPicPr>
        <xdr:cNvPr id="1079" name="Picture 55">
          <a:extLst>
            <a:ext uri="{FF2B5EF4-FFF2-40B4-BE49-F238E27FC236}">
              <a16:creationId xmlns:a16="http://schemas.microsoft.com/office/drawing/2014/main" xmlns="" id="{00000000-0008-0000-0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66687" y="71077677"/>
          <a:ext cx="1393031" cy="8773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523876</xdr:colOff>
      <xdr:row>63</xdr:row>
      <xdr:rowOff>21168</xdr:rowOff>
    </xdr:from>
    <xdr:to>
      <xdr:col>0</xdr:col>
      <xdr:colOff>1047750</xdr:colOff>
      <xdr:row>63</xdr:row>
      <xdr:rowOff>1226343</xdr:rowOff>
    </xdr:to>
    <xdr:pic>
      <xdr:nvPicPr>
        <xdr:cNvPr id="1080" name="Picture 56">
          <a:extLst>
            <a:ext uri="{FF2B5EF4-FFF2-40B4-BE49-F238E27FC236}">
              <a16:creationId xmlns:a16="http://schemas.microsoft.com/office/drawing/2014/main" xmlns="" id="{00000000-0008-0000-0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23876" y="72208762"/>
          <a:ext cx="523874" cy="1205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583405</xdr:colOff>
      <xdr:row>65</xdr:row>
      <xdr:rowOff>71437</xdr:rowOff>
    </xdr:from>
    <xdr:to>
      <xdr:col>0</xdr:col>
      <xdr:colOff>1345405</xdr:colOff>
      <xdr:row>65</xdr:row>
      <xdr:rowOff>1224398</xdr:rowOff>
    </xdr:to>
    <xdr:pic>
      <xdr:nvPicPr>
        <xdr:cNvPr id="1081" name="Picture 57">
          <a:extLst>
            <a:ext uri="{FF2B5EF4-FFF2-40B4-BE49-F238E27FC236}">
              <a16:creationId xmlns:a16="http://schemas.microsoft.com/office/drawing/2014/main" xmlns="" id="{00000000-0008-0000-0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83405" y="73723500"/>
          <a:ext cx="762000" cy="11529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571497</xdr:colOff>
      <xdr:row>66</xdr:row>
      <xdr:rowOff>83343</xdr:rowOff>
    </xdr:from>
    <xdr:to>
      <xdr:col>0</xdr:col>
      <xdr:colOff>1309684</xdr:colOff>
      <xdr:row>66</xdr:row>
      <xdr:rowOff>1193020</xdr:rowOff>
    </xdr:to>
    <xdr:pic>
      <xdr:nvPicPr>
        <xdr:cNvPr id="1082" name="Picture 58">
          <a:extLst>
            <a:ext uri="{FF2B5EF4-FFF2-40B4-BE49-F238E27FC236}">
              <a16:creationId xmlns:a16="http://schemas.microsoft.com/office/drawing/2014/main" xmlns="" id="{00000000-0008-0000-00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71497" y="74997468"/>
          <a:ext cx="738187" cy="11096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583403</xdr:colOff>
      <xdr:row>67</xdr:row>
      <xdr:rowOff>93982</xdr:rowOff>
    </xdr:from>
    <xdr:to>
      <xdr:col>0</xdr:col>
      <xdr:colOff>1333497</xdr:colOff>
      <xdr:row>67</xdr:row>
      <xdr:rowOff>1223962</xdr:rowOff>
    </xdr:to>
    <xdr:pic>
      <xdr:nvPicPr>
        <xdr:cNvPr id="1083" name="Picture 59">
          <a:extLst>
            <a:ext uri="{FF2B5EF4-FFF2-40B4-BE49-F238E27FC236}">
              <a16:creationId xmlns:a16="http://schemas.microsoft.com/office/drawing/2014/main" xmlns="" id="{00000000-0008-0000-0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83403" y="76270170"/>
          <a:ext cx="750094" cy="11299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500064</xdr:colOff>
      <xdr:row>68</xdr:row>
      <xdr:rowOff>71438</xdr:rowOff>
    </xdr:from>
    <xdr:to>
      <xdr:col>0</xdr:col>
      <xdr:colOff>1250158</xdr:colOff>
      <xdr:row>68</xdr:row>
      <xdr:rowOff>1196579</xdr:rowOff>
    </xdr:to>
    <xdr:pic>
      <xdr:nvPicPr>
        <xdr:cNvPr id="1084" name="Picture 60">
          <a:extLst>
            <a:ext uri="{FF2B5EF4-FFF2-40B4-BE49-F238E27FC236}">
              <a16:creationId xmlns:a16="http://schemas.microsoft.com/office/drawing/2014/main" xmlns="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00064" y="77509688"/>
          <a:ext cx="750094" cy="11251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476250</xdr:colOff>
      <xdr:row>69</xdr:row>
      <xdr:rowOff>66237</xdr:rowOff>
    </xdr:from>
    <xdr:to>
      <xdr:col>0</xdr:col>
      <xdr:colOff>1273969</xdr:colOff>
      <xdr:row>69</xdr:row>
      <xdr:rowOff>1204753</xdr:rowOff>
    </xdr:to>
    <xdr:pic>
      <xdr:nvPicPr>
        <xdr:cNvPr id="1085" name="Picture 61">
          <a:extLst>
            <a:ext uri="{FF2B5EF4-FFF2-40B4-BE49-F238E27FC236}">
              <a16:creationId xmlns:a16="http://schemas.microsoft.com/office/drawing/2014/main" xmlns="" id="{00000000-0008-0000-0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76250" y="78766550"/>
          <a:ext cx="797719" cy="11385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166688</xdr:colOff>
      <xdr:row>70</xdr:row>
      <xdr:rowOff>183256</xdr:rowOff>
    </xdr:from>
    <xdr:to>
      <xdr:col>0</xdr:col>
      <xdr:colOff>1512094</xdr:colOff>
      <xdr:row>70</xdr:row>
      <xdr:rowOff>1107282</xdr:rowOff>
    </xdr:to>
    <xdr:pic>
      <xdr:nvPicPr>
        <xdr:cNvPr id="1086" name="Picture 62">
          <a:extLst>
            <a:ext uri="{FF2B5EF4-FFF2-40B4-BE49-F238E27FC236}">
              <a16:creationId xmlns:a16="http://schemas.microsoft.com/office/drawing/2014/main" xmlns="" id="{00000000-0008-0000-00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66688" y="80145631"/>
          <a:ext cx="1345406" cy="9240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166687</xdr:colOff>
      <xdr:row>71</xdr:row>
      <xdr:rowOff>135106</xdr:rowOff>
    </xdr:from>
    <xdr:to>
      <xdr:col>0</xdr:col>
      <xdr:colOff>1595437</xdr:colOff>
      <xdr:row>71</xdr:row>
      <xdr:rowOff>1131094</xdr:rowOff>
    </xdr:to>
    <xdr:pic>
      <xdr:nvPicPr>
        <xdr:cNvPr id="1087" name="Picture 63">
          <a:extLst>
            <a:ext uri="{FF2B5EF4-FFF2-40B4-BE49-F238E27FC236}">
              <a16:creationId xmlns:a16="http://schemas.microsoft.com/office/drawing/2014/main" xmlns="" id="{00000000-0008-0000-00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66687" y="81359544"/>
          <a:ext cx="1428750" cy="9959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214314</xdr:colOff>
      <xdr:row>72</xdr:row>
      <xdr:rowOff>107157</xdr:rowOff>
    </xdr:from>
    <xdr:to>
      <xdr:col>0</xdr:col>
      <xdr:colOff>1576094</xdr:colOff>
      <xdr:row>72</xdr:row>
      <xdr:rowOff>1083468</xdr:rowOff>
    </xdr:to>
    <xdr:pic>
      <xdr:nvPicPr>
        <xdr:cNvPr id="1088" name="Picture 64">
          <a:extLst>
            <a:ext uri="{FF2B5EF4-FFF2-40B4-BE49-F238E27FC236}">
              <a16:creationId xmlns:a16="http://schemas.microsoft.com/office/drawing/2014/main" xmlns="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14314" y="83855720"/>
          <a:ext cx="1361780" cy="9763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154782</xdr:colOff>
      <xdr:row>73</xdr:row>
      <xdr:rowOff>236291</xdr:rowOff>
    </xdr:from>
    <xdr:to>
      <xdr:col>0</xdr:col>
      <xdr:colOff>1571625</xdr:colOff>
      <xdr:row>73</xdr:row>
      <xdr:rowOff>1204726</xdr:rowOff>
    </xdr:to>
    <xdr:pic>
      <xdr:nvPicPr>
        <xdr:cNvPr id="1089" name="Picture 65">
          <a:extLst>
            <a:ext uri="{FF2B5EF4-FFF2-40B4-BE49-F238E27FC236}">
              <a16:creationId xmlns:a16="http://schemas.microsoft.com/office/drawing/2014/main" xmlns="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54782" y="85246916"/>
          <a:ext cx="1416843" cy="9684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666751</xdr:colOff>
      <xdr:row>75</xdr:row>
      <xdr:rowOff>109038</xdr:rowOff>
    </xdr:from>
    <xdr:to>
      <xdr:col>0</xdr:col>
      <xdr:colOff>1059656</xdr:colOff>
      <xdr:row>75</xdr:row>
      <xdr:rowOff>1215637</xdr:rowOff>
    </xdr:to>
    <xdr:pic>
      <xdr:nvPicPr>
        <xdr:cNvPr id="72" name="Picture 46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66751" y="59473601"/>
          <a:ext cx="392905" cy="11065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595313</xdr:colOff>
      <xdr:row>76</xdr:row>
      <xdr:rowOff>23812</xdr:rowOff>
    </xdr:from>
    <xdr:to>
      <xdr:col>0</xdr:col>
      <xdr:colOff>1030196</xdr:colOff>
      <xdr:row>76</xdr:row>
      <xdr:rowOff>1214437</xdr:rowOff>
    </xdr:to>
    <xdr:pic>
      <xdr:nvPicPr>
        <xdr:cNvPr id="73" name="Picture 47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95313" y="60650437"/>
          <a:ext cx="434883" cy="1190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642936</xdr:colOff>
      <xdr:row>77</xdr:row>
      <xdr:rowOff>47624</xdr:rowOff>
    </xdr:from>
    <xdr:to>
      <xdr:col>0</xdr:col>
      <xdr:colOff>1047749</xdr:colOff>
      <xdr:row>77</xdr:row>
      <xdr:rowOff>1233519</xdr:rowOff>
    </xdr:to>
    <xdr:pic>
      <xdr:nvPicPr>
        <xdr:cNvPr id="74" name="Picture 48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42936" y="61936312"/>
          <a:ext cx="404813" cy="11858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607218</xdr:colOff>
      <xdr:row>78</xdr:row>
      <xdr:rowOff>26616</xdr:rowOff>
    </xdr:from>
    <xdr:to>
      <xdr:col>0</xdr:col>
      <xdr:colOff>1059655</xdr:colOff>
      <xdr:row>78</xdr:row>
      <xdr:rowOff>1221582</xdr:rowOff>
    </xdr:to>
    <xdr:pic>
      <xdr:nvPicPr>
        <xdr:cNvPr id="75" name="Picture 49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07218" y="63177366"/>
          <a:ext cx="452437" cy="11949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607219</xdr:colOff>
      <xdr:row>79</xdr:row>
      <xdr:rowOff>35718</xdr:rowOff>
    </xdr:from>
    <xdr:to>
      <xdr:col>0</xdr:col>
      <xdr:colOff>1012031</xdr:colOff>
      <xdr:row>79</xdr:row>
      <xdr:rowOff>1168941</xdr:rowOff>
    </xdr:to>
    <xdr:pic>
      <xdr:nvPicPr>
        <xdr:cNvPr id="76" name="Picture 50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07219" y="64448531"/>
          <a:ext cx="404812" cy="1133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428626</xdr:colOff>
      <xdr:row>81</xdr:row>
      <xdr:rowOff>59531</xdr:rowOff>
    </xdr:from>
    <xdr:to>
      <xdr:col>0</xdr:col>
      <xdr:colOff>1297782</xdr:colOff>
      <xdr:row>81</xdr:row>
      <xdr:rowOff>1236196</xdr:rowOff>
    </xdr:to>
    <xdr:pic>
      <xdr:nvPicPr>
        <xdr:cNvPr id="1090" name="Picture 66">
          <a:extLst>
            <a:ext uri="{FF2B5EF4-FFF2-40B4-BE49-F238E27FC236}">
              <a16:creationId xmlns:a16="http://schemas.microsoft.com/office/drawing/2014/main" xmlns="" id="{00000000-0008-0000-00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28626" y="92844937"/>
          <a:ext cx="869156" cy="11766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369093</xdr:colOff>
      <xdr:row>82</xdr:row>
      <xdr:rowOff>71439</xdr:rowOff>
    </xdr:from>
    <xdr:to>
      <xdr:col>0</xdr:col>
      <xdr:colOff>1202531</xdr:colOff>
      <xdr:row>82</xdr:row>
      <xdr:rowOff>1237743</xdr:rowOff>
    </xdr:to>
    <xdr:pic>
      <xdr:nvPicPr>
        <xdr:cNvPr id="1091" name="Picture 67">
          <a:extLst>
            <a:ext uri="{FF2B5EF4-FFF2-40B4-BE49-F238E27FC236}">
              <a16:creationId xmlns:a16="http://schemas.microsoft.com/office/drawing/2014/main" xmlns="" id="{00000000-0008-0000-00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369093" y="94118908"/>
          <a:ext cx="833438" cy="11663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357188</xdr:colOff>
      <xdr:row>83</xdr:row>
      <xdr:rowOff>35718</xdr:rowOff>
    </xdr:from>
    <xdr:to>
      <xdr:col>0</xdr:col>
      <xdr:colOff>1202531</xdr:colOff>
      <xdr:row>83</xdr:row>
      <xdr:rowOff>1207556</xdr:rowOff>
    </xdr:to>
    <xdr:pic>
      <xdr:nvPicPr>
        <xdr:cNvPr id="1092" name="Picture 68">
          <a:extLst>
            <a:ext uri="{FF2B5EF4-FFF2-40B4-BE49-F238E27FC236}">
              <a16:creationId xmlns:a16="http://schemas.microsoft.com/office/drawing/2014/main" xmlns="" id="{00000000-0008-0000-00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357188" y="95345249"/>
          <a:ext cx="845343" cy="11718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452438</xdr:colOff>
      <xdr:row>84</xdr:row>
      <xdr:rowOff>107156</xdr:rowOff>
    </xdr:from>
    <xdr:to>
      <xdr:col>0</xdr:col>
      <xdr:colOff>1262062</xdr:colOff>
      <xdr:row>84</xdr:row>
      <xdr:rowOff>1214935</xdr:rowOff>
    </xdr:to>
    <xdr:pic>
      <xdr:nvPicPr>
        <xdr:cNvPr id="1093" name="Picture 69">
          <a:extLst>
            <a:ext uri="{FF2B5EF4-FFF2-40B4-BE49-F238E27FC236}">
              <a16:creationId xmlns:a16="http://schemas.microsoft.com/office/drawing/2014/main" xmlns="" id="{00000000-0008-0000-0000-00004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52438" y="96678750"/>
          <a:ext cx="809624" cy="11077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416719</xdr:colOff>
      <xdr:row>85</xdr:row>
      <xdr:rowOff>47627</xdr:rowOff>
    </xdr:from>
    <xdr:to>
      <xdr:col>0</xdr:col>
      <xdr:colOff>1262062</xdr:colOff>
      <xdr:row>85</xdr:row>
      <xdr:rowOff>1215685</xdr:rowOff>
    </xdr:to>
    <xdr:pic>
      <xdr:nvPicPr>
        <xdr:cNvPr id="1094" name="Picture 70">
          <a:extLst>
            <a:ext uri="{FF2B5EF4-FFF2-40B4-BE49-F238E27FC236}">
              <a16:creationId xmlns:a16="http://schemas.microsoft.com/office/drawing/2014/main" xmlns="" id="{00000000-0008-0000-00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16719" y="97881283"/>
          <a:ext cx="845343" cy="11680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416720</xdr:colOff>
      <xdr:row>86</xdr:row>
      <xdr:rowOff>83344</xdr:rowOff>
    </xdr:from>
    <xdr:to>
      <xdr:col>0</xdr:col>
      <xdr:colOff>1285876</xdr:colOff>
      <xdr:row>86</xdr:row>
      <xdr:rowOff>1237933</xdr:rowOff>
    </xdr:to>
    <xdr:pic>
      <xdr:nvPicPr>
        <xdr:cNvPr id="1095" name="Picture 71">
          <a:extLst>
            <a:ext uri="{FF2B5EF4-FFF2-40B4-BE49-F238E27FC236}">
              <a16:creationId xmlns:a16="http://schemas.microsoft.com/office/drawing/2014/main" xmlns="" id="{00000000-0008-0000-00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16720" y="99179063"/>
          <a:ext cx="869156" cy="11545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416720</xdr:colOff>
      <xdr:row>87</xdr:row>
      <xdr:rowOff>83344</xdr:rowOff>
    </xdr:from>
    <xdr:to>
      <xdr:col>0</xdr:col>
      <xdr:colOff>1285876</xdr:colOff>
      <xdr:row>87</xdr:row>
      <xdr:rowOff>1237933</xdr:rowOff>
    </xdr:to>
    <xdr:pic>
      <xdr:nvPicPr>
        <xdr:cNvPr id="83" name="Picture 71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16720" y="99179063"/>
          <a:ext cx="869156" cy="11545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238125</xdr:colOff>
      <xdr:row>88</xdr:row>
      <xdr:rowOff>71437</xdr:rowOff>
    </xdr:from>
    <xdr:to>
      <xdr:col>0</xdr:col>
      <xdr:colOff>1512094</xdr:colOff>
      <xdr:row>88</xdr:row>
      <xdr:rowOff>1034967</xdr:rowOff>
    </xdr:to>
    <xdr:pic>
      <xdr:nvPicPr>
        <xdr:cNvPr id="1096" name="Picture 72">
          <a:extLst>
            <a:ext uri="{FF2B5EF4-FFF2-40B4-BE49-F238E27FC236}">
              <a16:creationId xmlns:a16="http://schemas.microsoft.com/office/drawing/2014/main" xmlns="" id="{00000000-0008-0000-00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38125" y="101691281"/>
          <a:ext cx="1273969" cy="9635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178594</xdr:colOff>
      <xdr:row>89</xdr:row>
      <xdr:rowOff>71439</xdr:rowOff>
    </xdr:from>
    <xdr:to>
      <xdr:col>0</xdr:col>
      <xdr:colOff>1535906</xdr:colOff>
      <xdr:row>89</xdr:row>
      <xdr:rowOff>1079465</xdr:rowOff>
    </xdr:to>
    <xdr:pic>
      <xdr:nvPicPr>
        <xdr:cNvPr id="1097" name="Picture 73">
          <a:extLst>
            <a:ext uri="{FF2B5EF4-FFF2-40B4-BE49-F238E27FC236}">
              <a16:creationId xmlns:a16="http://schemas.microsoft.com/office/drawing/2014/main" xmlns="" id="{00000000-0008-0000-00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78594" y="102953345"/>
          <a:ext cx="1357312" cy="10080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166687</xdr:colOff>
      <xdr:row>90</xdr:row>
      <xdr:rowOff>59532</xdr:rowOff>
    </xdr:from>
    <xdr:to>
      <xdr:col>0</xdr:col>
      <xdr:colOff>1552391</xdr:colOff>
      <xdr:row>90</xdr:row>
      <xdr:rowOff>1071562</xdr:rowOff>
    </xdr:to>
    <xdr:pic>
      <xdr:nvPicPr>
        <xdr:cNvPr id="1098" name="Picture 74">
          <a:extLst>
            <a:ext uri="{FF2B5EF4-FFF2-40B4-BE49-F238E27FC236}">
              <a16:creationId xmlns:a16="http://schemas.microsoft.com/office/drawing/2014/main" xmlns="" id="{00000000-0008-0000-00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66687" y="104203501"/>
          <a:ext cx="1385704" cy="10120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190501</xdr:colOff>
      <xdr:row>91</xdr:row>
      <xdr:rowOff>107157</xdr:rowOff>
    </xdr:from>
    <xdr:to>
      <xdr:col>0</xdr:col>
      <xdr:colOff>1547813</xdr:colOff>
      <xdr:row>91</xdr:row>
      <xdr:rowOff>1074051</xdr:rowOff>
    </xdr:to>
    <xdr:pic>
      <xdr:nvPicPr>
        <xdr:cNvPr id="1099" name="Picture 75">
          <a:extLst>
            <a:ext uri="{FF2B5EF4-FFF2-40B4-BE49-F238E27FC236}">
              <a16:creationId xmlns:a16="http://schemas.microsoft.com/office/drawing/2014/main" xmlns="" id="{00000000-0008-0000-00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90501" y="105513188"/>
          <a:ext cx="1357312" cy="9668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107156</xdr:colOff>
      <xdr:row>92</xdr:row>
      <xdr:rowOff>95251</xdr:rowOff>
    </xdr:from>
    <xdr:to>
      <xdr:col>0</xdr:col>
      <xdr:colOff>1562562</xdr:colOff>
      <xdr:row>92</xdr:row>
      <xdr:rowOff>1166813</xdr:rowOff>
    </xdr:to>
    <xdr:pic>
      <xdr:nvPicPr>
        <xdr:cNvPr id="1100" name="Picture 76">
          <a:extLst>
            <a:ext uri="{FF2B5EF4-FFF2-40B4-BE49-F238E27FC236}">
              <a16:creationId xmlns:a16="http://schemas.microsoft.com/office/drawing/2014/main" xmlns="" id="{00000000-0008-0000-00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07156" y="106763345"/>
          <a:ext cx="1455406" cy="10715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631033</xdr:colOff>
      <xdr:row>93</xdr:row>
      <xdr:rowOff>83344</xdr:rowOff>
    </xdr:from>
    <xdr:to>
      <xdr:col>0</xdr:col>
      <xdr:colOff>1045103</xdr:colOff>
      <xdr:row>93</xdr:row>
      <xdr:rowOff>1238250</xdr:rowOff>
    </xdr:to>
    <xdr:pic>
      <xdr:nvPicPr>
        <xdr:cNvPr id="1101" name="Picture 77">
          <a:extLst>
            <a:ext uri="{FF2B5EF4-FFF2-40B4-BE49-F238E27FC236}">
              <a16:creationId xmlns:a16="http://schemas.microsoft.com/office/drawing/2014/main" xmlns="" id="{00000000-0008-0000-00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631033" y="108013500"/>
          <a:ext cx="414070" cy="11549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678656</xdr:colOff>
      <xdr:row>94</xdr:row>
      <xdr:rowOff>35719</xdr:rowOff>
    </xdr:from>
    <xdr:to>
      <xdr:col>0</xdr:col>
      <xdr:colOff>1023937</xdr:colOff>
      <xdr:row>94</xdr:row>
      <xdr:rowOff>1180731</xdr:rowOff>
    </xdr:to>
    <xdr:pic>
      <xdr:nvPicPr>
        <xdr:cNvPr id="90" name="Picture 30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78656" y="37742813"/>
          <a:ext cx="345281" cy="11450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654844</xdr:colOff>
      <xdr:row>95</xdr:row>
      <xdr:rowOff>59531</xdr:rowOff>
    </xdr:from>
    <xdr:to>
      <xdr:col>0</xdr:col>
      <xdr:colOff>1047750</xdr:colOff>
      <xdr:row>95</xdr:row>
      <xdr:rowOff>1235665</xdr:rowOff>
    </xdr:to>
    <xdr:pic>
      <xdr:nvPicPr>
        <xdr:cNvPr id="91" name="Picture 31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54844" y="39028687"/>
          <a:ext cx="392906" cy="11761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654844</xdr:colOff>
      <xdr:row>96</xdr:row>
      <xdr:rowOff>35718</xdr:rowOff>
    </xdr:from>
    <xdr:to>
      <xdr:col>0</xdr:col>
      <xdr:colOff>1083469</xdr:colOff>
      <xdr:row>96</xdr:row>
      <xdr:rowOff>1202530</xdr:rowOff>
    </xdr:to>
    <xdr:pic>
      <xdr:nvPicPr>
        <xdr:cNvPr id="92" name="Picture 32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54844" y="40266937"/>
          <a:ext cx="428625" cy="11668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642937</xdr:colOff>
      <xdr:row>97</xdr:row>
      <xdr:rowOff>47626</xdr:rowOff>
    </xdr:from>
    <xdr:to>
      <xdr:col>0</xdr:col>
      <xdr:colOff>1071562</xdr:colOff>
      <xdr:row>97</xdr:row>
      <xdr:rowOff>1238106</xdr:rowOff>
    </xdr:to>
    <xdr:pic>
      <xdr:nvPicPr>
        <xdr:cNvPr id="93" name="Picture 33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42937" y="41540907"/>
          <a:ext cx="428625" cy="11904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500062</xdr:colOff>
      <xdr:row>99</xdr:row>
      <xdr:rowOff>71438</xdr:rowOff>
    </xdr:from>
    <xdr:to>
      <xdr:col>0</xdr:col>
      <xdr:colOff>1297781</xdr:colOff>
      <xdr:row>99</xdr:row>
      <xdr:rowOff>1199501</xdr:rowOff>
    </xdr:to>
    <xdr:pic>
      <xdr:nvPicPr>
        <xdr:cNvPr id="1102" name="Picture 78">
          <a:extLst>
            <a:ext uri="{FF2B5EF4-FFF2-40B4-BE49-F238E27FC236}">
              <a16:creationId xmlns:a16="http://schemas.microsoft.com/office/drawing/2014/main" xmlns="" id="{00000000-0008-0000-00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500062" y="114514313"/>
          <a:ext cx="797719" cy="11280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416719</xdr:colOff>
      <xdr:row>100</xdr:row>
      <xdr:rowOff>47626</xdr:rowOff>
    </xdr:from>
    <xdr:to>
      <xdr:col>0</xdr:col>
      <xdr:colOff>1273969</xdr:colOff>
      <xdr:row>100</xdr:row>
      <xdr:rowOff>1178309</xdr:rowOff>
    </xdr:to>
    <xdr:pic>
      <xdr:nvPicPr>
        <xdr:cNvPr id="1103" name="Picture 79">
          <a:extLst>
            <a:ext uri="{FF2B5EF4-FFF2-40B4-BE49-F238E27FC236}">
              <a16:creationId xmlns:a16="http://schemas.microsoft.com/office/drawing/2014/main" xmlns="" id="{00000000-0008-0000-00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16719" y="115752564"/>
          <a:ext cx="857250" cy="11306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166687</xdr:colOff>
      <xdr:row>101</xdr:row>
      <xdr:rowOff>202407</xdr:rowOff>
    </xdr:from>
    <xdr:to>
      <xdr:col>0</xdr:col>
      <xdr:colOff>1535906</xdr:colOff>
      <xdr:row>101</xdr:row>
      <xdr:rowOff>1052949</xdr:rowOff>
    </xdr:to>
    <xdr:pic>
      <xdr:nvPicPr>
        <xdr:cNvPr id="1104" name="Picture 80">
          <a:extLst>
            <a:ext uri="{FF2B5EF4-FFF2-40B4-BE49-F238E27FC236}">
              <a16:creationId xmlns:a16="http://schemas.microsoft.com/office/drawing/2014/main" xmlns="" id="{00000000-0008-0000-00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66687" y="117169407"/>
          <a:ext cx="1369219" cy="8505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631033</xdr:colOff>
      <xdr:row>102</xdr:row>
      <xdr:rowOff>47625</xdr:rowOff>
    </xdr:from>
    <xdr:to>
      <xdr:col>0</xdr:col>
      <xdr:colOff>1012033</xdr:colOff>
      <xdr:row>102</xdr:row>
      <xdr:rowOff>1138780</xdr:rowOff>
    </xdr:to>
    <xdr:pic>
      <xdr:nvPicPr>
        <xdr:cNvPr id="1105" name="Picture 81">
          <a:extLst>
            <a:ext uri="{FF2B5EF4-FFF2-40B4-BE49-F238E27FC236}">
              <a16:creationId xmlns:a16="http://schemas.microsoft.com/office/drawing/2014/main" xmlns="" id="{00000000-0008-0000-00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631033" y="118276688"/>
          <a:ext cx="381000" cy="10911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500062</xdr:colOff>
      <xdr:row>104</xdr:row>
      <xdr:rowOff>35718</xdr:rowOff>
    </xdr:from>
    <xdr:to>
      <xdr:col>0</xdr:col>
      <xdr:colOff>1273968</xdr:colOff>
      <xdr:row>104</xdr:row>
      <xdr:rowOff>1199090</xdr:rowOff>
    </xdr:to>
    <xdr:pic>
      <xdr:nvPicPr>
        <xdr:cNvPr id="1106" name="Picture 82">
          <a:extLst>
            <a:ext uri="{FF2B5EF4-FFF2-40B4-BE49-F238E27FC236}">
              <a16:creationId xmlns:a16="http://schemas.microsoft.com/office/drawing/2014/main" xmlns="" id="{00000000-0008-0000-00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500062" y="119729249"/>
          <a:ext cx="773906" cy="1163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500062</xdr:colOff>
      <xdr:row>105</xdr:row>
      <xdr:rowOff>83344</xdr:rowOff>
    </xdr:from>
    <xdr:to>
      <xdr:col>0</xdr:col>
      <xdr:colOff>1202531</xdr:colOff>
      <xdr:row>105</xdr:row>
      <xdr:rowOff>1193197</xdr:rowOff>
    </xdr:to>
    <xdr:pic>
      <xdr:nvPicPr>
        <xdr:cNvPr id="1107" name="Picture 83">
          <a:extLst>
            <a:ext uri="{FF2B5EF4-FFF2-40B4-BE49-F238E27FC236}">
              <a16:creationId xmlns:a16="http://schemas.microsoft.com/office/drawing/2014/main" xmlns="" id="{00000000-0008-0000-00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500062" y="121038938"/>
          <a:ext cx="702469" cy="11098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452438</xdr:colOff>
      <xdr:row>107</xdr:row>
      <xdr:rowOff>59532</xdr:rowOff>
    </xdr:from>
    <xdr:to>
      <xdr:col>0</xdr:col>
      <xdr:colOff>1262114</xdr:colOff>
      <xdr:row>107</xdr:row>
      <xdr:rowOff>1190624</xdr:rowOff>
    </xdr:to>
    <xdr:pic>
      <xdr:nvPicPr>
        <xdr:cNvPr id="1108" name="Picture 84">
          <a:extLst>
            <a:ext uri="{FF2B5EF4-FFF2-40B4-BE49-F238E27FC236}">
              <a16:creationId xmlns:a16="http://schemas.microsoft.com/office/drawing/2014/main" xmlns="" id="{00000000-0008-0000-00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52438" y="122479595"/>
          <a:ext cx="809676" cy="11310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392905</xdr:colOff>
      <xdr:row>108</xdr:row>
      <xdr:rowOff>71436</xdr:rowOff>
    </xdr:from>
    <xdr:to>
      <xdr:col>0</xdr:col>
      <xdr:colOff>1178718</xdr:colOff>
      <xdr:row>108</xdr:row>
      <xdr:rowOff>1218232</xdr:rowOff>
    </xdr:to>
    <xdr:pic>
      <xdr:nvPicPr>
        <xdr:cNvPr id="1109" name="Picture 85">
          <a:extLst>
            <a:ext uri="{FF2B5EF4-FFF2-40B4-BE49-F238E27FC236}">
              <a16:creationId xmlns:a16="http://schemas.microsoft.com/office/drawing/2014/main" xmlns="" id="{00000000-0008-0000-00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392905" y="123753561"/>
          <a:ext cx="785813" cy="11467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440531</xdr:colOff>
      <xdr:row>109</xdr:row>
      <xdr:rowOff>83344</xdr:rowOff>
    </xdr:from>
    <xdr:to>
      <xdr:col>0</xdr:col>
      <xdr:colOff>1214437</xdr:colOff>
      <xdr:row>109</xdr:row>
      <xdr:rowOff>1216918</xdr:rowOff>
    </xdr:to>
    <xdr:pic>
      <xdr:nvPicPr>
        <xdr:cNvPr id="1110" name="Picture 86">
          <a:extLst>
            <a:ext uri="{FF2B5EF4-FFF2-40B4-BE49-F238E27FC236}">
              <a16:creationId xmlns:a16="http://schemas.microsoft.com/office/drawing/2014/main" xmlns="" id="{00000000-0008-0000-00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40531" y="125027532"/>
          <a:ext cx="773906" cy="11335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440531</xdr:colOff>
      <xdr:row>110</xdr:row>
      <xdr:rowOff>83344</xdr:rowOff>
    </xdr:from>
    <xdr:to>
      <xdr:col>0</xdr:col>
      <xdr:colOff>1214437</xdr:colOff>
      <xdr:row>110</xdr:row>
      <xdr:rowOff>1216918</xdr:rowOff>
    </xdr:to>
    <xdr:pic>
      <xdr:nvPicPr>
        <xdr:cNvPr id="103" name="Picture 86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40531" y="125027532"/>
          <a:ext cx="773906" cy="11335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309562</xdr:colOff>
      <xdr:row>111</xdr:row>
      <xdr:rowOff>142875</xdr:rowOff>
    </xdr:from>
    <xdr:to>
      <xdr:col>0</xdr:col>
      <xdr:colOff>1404937</xdr:colOff>
      <xdr:row>111</xdr:row>
      <xdr:rowOff>1100998</xdr:rowOff>
    </xdr:to>
    <xdr:pic>
      <xdr:nvPicPr>
        <xdr:cNvPr id="1111" name="Picture 87">
          <a:extLst>
            <a:ext uri="{FF2B5EF4-FFF2-40B4-BE49-F238E27FC236}">
              <a16:creationId xmlns:a16="http://schemas.microsoft.com/office/drawing/2014/main" xmlns="" id="{00000000-0008-0000-00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309562" y="127611188"/>
          <a:ext cx="1095375" cy="9581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319086</xdr:colOff>
      <xdr:row>112</xdr:row>
      <xdr:rowOff>200025</xdr:rowOff>
    </xdr:from>
    <xdr:to>
      <xdr:col>0</xdr:col>
      <xdr:colOff>1414461</xdr:colOff>
      <xdr:row>112</xdr:row>
      <xdr:rowOff>1158148</xdr:rowOff>
    </xdr:to>
    <xdr:pic>
      <xdr:nvPicPr>
        <xdr:cNvPr id="105" name="Picture 87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319086" y="128930400"/>
          <a:ext cx="1095375" cy="9581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178595</xdr:colOff>
      <xdr:row>114</xdr:row>
      <xdr:rowOff>202407</xdr:rowOff>
    </xdr:from>
    <xdr:to>
      <xdr:col>0</xdr:col>
      <xdr:colOff>1544131</xdr:colOff>
      <xdr:row>114</xdr:row>
      <xdr:rowOff>1095375</xdr:rowOff>
    </xdr:to>
    <xdr:pic>
      <xdr:nvPicPr>
        <xdr:cNvPr id="1112" name="Picture 88">
          <a:extLst>
            <a:ext uri="{FF2B5EF4-FFF2-40B4-BE49-F238E27FC236}">
              <a16:creationId xmlns:a16="http://schemas.microsoft.com/office/drawing/2014/main" xmlns="" id="{00000000-0008-0000-00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78595" y="130397251"/>
          <a:ext cx="1365536" cy="8929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654843</xdr:colOff>
      <xdr:row>115</xdr:row>
      <xdr:rowOff>59531</xdr:rowOff>
    </xdr:from>
    <xdr:to>
      <xdr:col>0</xdr:col>
      <xdr:colOff>1136731</xdr:colOff>
      <xdr:row>115</xdr:row>
      <xdr:rowOff>1178718</xdr:rowOff>
    </xdr:to>
    <xdr:pic>
      <xdr:nvPicPr>
        <xdr:cNvPr id="1113" name="Picture 89">
          <a:extLst>
            <a:ext uri="{FF2B5EF4-FFF2-40B4-BE49-F238E27FC236}">
              <a16:creationId xmlns:a16="http://schemas.microsoft.com/office/drawing/2014/main" xmlns="" id="{00000000-0008-0000-00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654843" y="131516437"/>
          <a:ext cx="481888" cy="11191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250031</xdr:colOff>
      <xdr:row>117</xdr:row>
      <xdr:rowOff>83343</xdr:rowOff>
    </xdr:from>
    <xdr:to>
      <xdr:col>0</xdr:col>
      <xdr:colOff>1500187</xdr:colOff>
      <xdr:row>117</xdr:row>
      <xdr:rowOff>1133918</xdr:rowOff>
    </xdr:to>
    <xdr:pic>
      <xdr:nvPicPr>
        <xdr:cNvPr id="1114" name="Picture 90">
          <a:extLst>
            <a:ext uri="{FF2B5EF4-FFF2-40B4-BE49-F238E27FC236}">
              <a16:creationId xmlns:a16="http://schemas.microsoft.com/office/drawing/2014/main" xmlns="" id="{00000000-0008-0000-00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250031" y="133004718"/>
          <a:ext cx="1250156" cy="105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214313</xdr:colOff>
      <xdr:row>118</xdr:row>
      <xdr:rowOff>107157</xdr:rowOff>
    </xdr:from>
    <xdr:to>
      <xdr:col>0</xdr:col>
      <xdr:colOff>1528888</xdr:colOff>
      <xdr:row>118</xdr:row>
      <xdr:rowOff>1131094</xdr:rowOff>
    </xdr:to>
    <xdr:pic>
      <xdr:nvPicPr>
        <xdr:cNvPr id="1115" name="Picture 91">
          <a:extLst>
            <a:ext uri="{FF2B5EF4-FFF2-40B4-BE49-F238E27FC236}">
              <a16:creationId xmlns:a16="http://schemas.microsoft.com/office/drawing/2014/main" xmlns="" id="{00000000-0008-0000-00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14313" y="134290595"/>
          <a:ext cx="1314575" cy="10239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154783</xdr:colOff>
      <xdr:row>120</xdr:row>
      <xdr:rowOff>175936</xdr:rowOff>
    </xdr:from>
    <xdr:to>
      <xdr:col>0</xdr:col>
      <xdr:colOff>1595438</xdr:colOff>
      <xdr:row>120</xdr:row>
      <xdr:rowOff>1023937</xdr:rowOff>
    </xdr:to>
    <xdr:pic>
      <xdr:nvPicPr>
        <xdr:cNvPr id="1116" name="Picture 92">
          <a:extLst>
            <a:ext uri="{FF2B5EF4-FFF2-40B4-BE49-F238E27FC236}">
              <a16:creationId xmlns:a16="http://schemas.microsoft.com/office/drawing/2014/main" xmlns="" id="{00000000-0008-0000-00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54783" y="135823842"/>
          <a:ext cx="1440655" cy="8480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59532</xdr:colOff>
      <xdr:row>121</xdr:row>
      <xdr:rowOff>130969</xdr:rowOff>
    </xdr:from>
    <xdr:to>
      <xdr:col>0</xdr:col>
      <xdr:colOff>1618460</xdr:colOff>
      <xdr:row>121</xdr:row>
      <xdr:rowOff>1166812</xdr:rowOff>
    </xdr:to>
    <xdr:pic>
      <xdr:nvPicPr>
        <xdr:cNvPr id="1117" name="Picture 93">
          <a:extLst>
            <a:ext uri="{FF2B5EF4-FFF2-40B4-BE49-F238E27FC236}">
              <a16:creationId xmlns:a16="http://schemas.microsoft.com/office/drawing/2014/main" xmlns="" id="{00000000-0008-0000-00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59532" y="137040938"/>
          <a:ext cx="1558928" cy="10358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154782</xdr:colOff>
      <xdr:row>122</xdr:row>
      <xdr:rowOff>130969</xdr:rowOff>
    </xdr:from>
    <xdr:to>
      <xdr:col>0</xdr:col>
      <xdr:colOff>1571625</xdr:colOff>
      <xdr:row>122</xdr:row>
      <xdr:rowOff>1117297</xdr:rowOff>
    </xdr:to>
    <xdr:pic>
      <xdr:nvPicPr>
        <xdr:cNvPr id="1118" name="Picture 94">
          <a:extLst>
            <a:ext uri="{FF2B5EF4-FFF2-40B4-BE49-F238E27FC236}">
              <a16:creationId xmlns:a16="http://schemas.microsoft.com/office/drawing/2014/main" xmlns="" id="{00000000-0008-0000-00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54782" y="138303000"/>
          <a:ext cx="1416843" cy="9863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95250</xdr:colOff>
      <xdr:row>123</xdr:row>
      <xdr:rowOff>154782</xdr:rowOff>
    </xdr:from>
    <xdr:to>
      <xdr:col>0</xdr:col>
      <xdr:colOff>1587183</xdr:colOff>
      <xdr:row>123</xdr:row>
      <xdr:rowOff>1083468</xdr:rowOff>
    </xdr:to>
    <xdr:pic>
      <xdr:nvPicPr>
        <xdr:cNvPr id="1119" name="Picture 95">
          <a:extLst>
            <a:ext uri="{FF2B5EF4-FFF2-40B4-BE49-F238E27FC236}">
              <a16:creationId xmlns:a16="http://schemas.microsoft.com/office/drawing/2014/main" xmlns="" id="{00000000-0008-0000-00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5250" y="139588876"/>
          <a:ext cx="1491933" cy="9286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107156</xdr:colOff>
      <xdr:row>124</xdr:row>
      <xdr:rowOff>154782</xdr:rowOff>
    </xdr:from>
    <xdr:to>
      <xdr:col>0</xdr:col>
      <xdr:colOff>1610967</xdr:colOff>
      <xdr:row>124</xdr:row>
      <xdr:rowOff>1143001</xdr:rowOff>
    </xdr:to>
    <xdr:pic>
      <xdr:nvPicPr>
        <xdr:cNvPr id="1120" name="Picture 96">
          <a:extLst>
            <a:ext uri="{FF2B5EF4-FFF2-40B4-BE49-F238E27FC236}">
              <a16:creationId xmlns:a16="http://schemas.microsoft.com/office/drawing/2014/main" xmlns="" id="{00000000-0008-0000-00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07156" y="140850938"/>
          <a:ext cx="1503811" cy="9882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547688</xdr:colOff>
      <xdr:row>126</xdr:row>
      <xdr:rowOff>11907</xdr:rowOff>
    </xdr:from>
    <xdr:to>
      <xdr:col>0</xdr:col>
      <xdr:colOff>1250157</xdr:colOff>
      <xdr:row>126</xdr:row>
      <xdr:rowOff>1215757</xdr:rowOff>
    </xdr:to>
    <xdr:pic>
      <xdr:nvPicPr>
        <xdr:cNvPr id="1121" name="Picture 97">
          <a:extLst>
            <a:ext uri="{FF2B5EF4-FFF2-40B4-BE49-F238E27FC236}">
              <a16:creationId xmlns:a16="http://schemas.microsoft.com/office/drawing/2014/main" xmlns="" id="{00000000-0008-0000-00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47688" y="142172532"/>
          <a:ext cx="702469" cy="1203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521494</xdr:colOff>
      <xdr:row>127</xdr:row>
      <xdr:rowOff>33338</xdr:rowOff>
    </xdr:from>
    <xdr:to>
      <xdr:col>0</xdr:col>
      <xdr:colOff>1223963</xdr:colOff>
      <xdr:row>127</xdr:row>
      <xdr:rowOff>1237188</xdr:rowOff>
    </xdr:to>
    <xdr:pic>
      <xdr:nvPicPr>
        <xdr:cNvPr id="116" name="Picture 97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21494" y="143456026"/>
          <a:ext cx="702469" cy="1203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166687</xdr:colOff>
      <xdr:row>50</xdr:row>
      <xdr:rowOff>238124</xdr:rowOff>
    </xdr:from>
    <xdr:to>
      <xdr:col>0</xdr:col>
      <xdr:colOff>1621998</xdr:colOff>
      <xdr:row>50</xdr:row>
      <xdr:rowOff>1060691</xdr:rowOff>
    </xdr:to>
    <xdr:pic>
      <xdr:nvPicPr>
        <xdr:cNvPr id="114" name="Picture 2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 l="28350" t="31080" r="28181" b="25241"/>
        <a:stretch>
          <a:fillRect/>
        </a:stretch>
      </xdr:blipFill>
      <xdr:spPr bwMode="auto">
        <a:xfrm>
          <a:off x="166687" y="57078562"/>
          <a:ext cx="1455311" cy="822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202405</xdr:colOff>
      <xdr:row>46</xdr:row>
      <xdr:rowOff>130970</xdr:rowOff>
    </xdr:from>
    <xdr:to>
      <xdr:col>0</xdr:col>
      <xdr:colOff>1520689</xdr:colOff>
      <xdr:row>46</xdr:row>
      <xdr:rowOff>1202532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02405" y="51923158"/>
          <a:ext cx="1318284" cy="10715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238125</xdr:colOff>
      <xdr:row>28</xdr:row>
      <xdr:rowOff>250032</xdr:rowOff>
    </xdr:from>
    <xdr:to>
      <xdr:col>0</xdr:col>
      <xdr:colOff>1541670</xdr:colOff>
      <xdr:row>28</xdr:row>
      <xdr:rowOff>1000125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238125" y="31646813"/>
          <a:ext cx="1303545" cy="7500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184"/>
  <sheetViews>
    <sheetView showGridLines="0" tabSelected="1" view="pageBreakPreview" zoomScale="80" zoomScaleSheetLayoutView="80" workbookViewId="0">
      <pane ySplit="1" topLeftCell="A2" activePane="bottomLeft" state="frozen"/>
      <selection pane="bottomLeft" activeCell="B3" sqref="B3"/>
    </sheetView>
  </sheetViews>
  <sheetFormatPr defaultColWidth="9.140625" defaultRowHeight="15"/>
  <cols>
    <col min="1" max="1" width="26" style="9" customWidth="1"/>
    <col min="2" max="2" width="19.85546875" style="56" customWidth="1"/>
    <col min="3" max="3" width="68.7109375" style="61" customWidth="1"/>
    <col min="4" max="4" width="13" style="11" customWidth="1"/>
    <col min="5" max="5" width="17.7109375" style="11" customWidth="1"/>
    <col min="6" max="6" width="16.7109375" style="12" customWidth="1"/>
    <col min="7" max="7" width="35.85546875" style="1" bestFit="1" customWidth="1"/>
    <col min="8" max="8" width="9.85546875" style="1" customWidth="1"/>
    <col min="9" max="9" width="34.5703125" style="1" customWidth="1"/>
    <col min="10" max="10" width="25.5703125" style="1" customWidth="1"/>
    <col min="11" max="16384" width="9.140625" style="1"/>
  </cols>
  <sheetData>
    <row r="1" spans="1:9" s="2" customFormat="1" ht="39" thickBot="1">
      <c r="A1" s="69" t="s">
        <v>0</v>
      </c>
      <c r="B1" s="70" t="s">
        <v>1</v>
      </c>
      <c r="C1" s="59" t="s">
        <v>2</v>
      </c>
      <c r="D1" s="58" t="s">
        <v>3</v>
      </c>
      <c r="E1" s="5" t="s">
        <v>658</v>
      </c>
      <c r="F1" s="8" t="s">
        <v>659</v>
      </c>
    </row>
    <row r="2" spans="1:9" s="2" customFormat="1" ht="15.75" thickBot="1">
      <c r="A2" s="33"/>
      <c r="B2" s="34" t="s">
        <v>4</v>
      </c>
      <c r="C2" s="63"/>
      <c r="D2" s="64"/>
      <c r="E2" s="65"/>
      <c r="F2" s="35"/>
    </row>
    <row r="3" spans="1:9" ht="99.95" customHeight="1">
      <c r="A3" s="50"/>
      <c r="B3" s="71" t="s">
        <v>5</v>
      </c>
      <c r="C3" s="72" t="s">
        <v>6</v>
      </c>
      <c r="D3" s="73" t="s">
        <v>7</v>
      </c>
      <c r="E3" s="74">
        <v>3576</v>
      </c>
      <c r="F3" s="75">
        <f>E3*1.2</f>
        <v>4291.2</v>
      </c>
    </row>
    <row r="4" spans="1:9" ht="99.95" customHeight="1">
      <c r="A4" s="39"/>
      <c r="B4" s="76" t="s">
        <v>8</v>
      </c>
      <c r="C4" s="77" t="s">
        <v>9</v>
      </c>
      <c r="D4" s="78" t="s">
        <v>7</v>
      </c>
      <c r="E4" s="79">
        <v>3576</v>
      </c>
      <c r="F4" s="80">
        <f t="shared" ref="F4:F47" si="0">E4*1.2</f>
        <v>4291.2</v>
      </c>
    </row>
    <row r="5" spans="1:9" ht="99.95" customHeight="1">
      <c r="A5" s="39"/>
      <c r="B5" s="76" t="s">
        <v>10</v>
      </c>
      <c r="C5" s="81" t="s">
        <v>11</v>
      </c>
      <c r="D5" s="78" t="s">
        <v>7</v>
      </c>
      <c r="E5" s="79">
        <v>4526</v>
      </c>
      <c r="F5" s="80">
        <f t="shared" si="0"/>
        <v>5431.2</v>
      </c>
    </row>
    <row r="6" spans="1:9" ht="99.95" customHeight="1">
      <c r="A6" s="39"/>
      <c r="B6" s="76" t="s">
        <v>12</v>
      </c>
      <c r="C6" s="81" t="s">
        <v>13</v>
      </c>
      <c r="D6" s="78" t="s">
        <v>7</v>
      </c>
      <c r="E6" s="79">
        <v>4526</v>
      </c>
      <c r="F6" s="80">
        <f t="shared" si="0"/>
        <v>5431.2</v>
      </c>
    </row>
    <row r="7" spans="1:9" ht="99.95" customHeight="1" thickBot="1">
      <c r="A7" s="40"/>
      <c r="B7" s="82" t="s">
        <v>14</v>
      </c>
      <c r="C7" s="83" t="s">
        <v>15</v>
      </c>
      <c r="D7" s="84" t="s">
        <v>7</v>
      </c>
      <c r="E7" s="85">
        <v>4526</v>
      </c>
      <c r="F7" s="86">
        <f t="shared" si="0"/>
        <v>5431.2</v>
      </c>
    </row>
    <row r="8" spans="1:9" s="4" customFormat="1" ht="99.95" customHeight="1" thickTop="1">
      <c r="A8" s="41"/>
      <c r="B8" s="87" t="s">
        <v>16</v>
      </c>
      <c r="C8" s="72" t="s">
        <v>17</v>
      </c>
      <c r="D8" s="73" t="s">
        <v>7</v>
      </c>
      <c r="E8" s="74">
        <v>1311</v>
      </c>
      <c r="F8" s="75">
        <f t="shared" si="0"/>
        <v>1573.2</v>
      </c>
      <c r="G8" s="1"/>
      <c r="H8" s="1"/>
      <c r="I8" s="1"/>
    </row>
    <row r="9" spans="1:9" s="4" customFormat="1" ht="99.95" customHeight="1">
      <c r="A9" s="39"/>
      <c r="B9" s="76" t="s">
        <v>18</v>
      </c>
      <c r="C9" s="81" t="s">
        <v>19</v>
      </c>
      <c r="D9" s="78" t="s">
        <v>7</v>
      </c>
      <c r="E9" s="79">
        <v>1311</v>
      </c>
      <c r="F9" s="80">
        <f t="shared" si="0"/>
        <v>1573.2</v>
      </c>
      <c r="G9" s="1"/>
      <c r="H9" s="1"/>
      <c r="I9" s="1"/>
    </row>
    <row r="10" spans="1:9" s="4" customFormat="1" ht="99.95" customHeight="1">
      <c r="A10" s="39"/>
      <c r="B10" s="76" t="s">
        <v>20</v>
      </c>
      <c r="C10" s="81" t="s">
        <v>21</v>
      </c>
      <c r="D10" s="78" t="s">
        <v>7</v>
      </c>
      <c r="E10" s="79">
        <v>915</v>
      </c>
      <c r="F10" s="80">
        <f t="shared" si="0"/>
        <v>1098</v>
      </c>
      <c r="G10" s="1"/>
      <c r="H10" s="1"/>
      <c r="I10" s="1"/>
    </row>
    <row r="11" spans="1:9" s="4" customFormat="1" ht="99.95" customHeight="1">
      <c r="A11" s="39"/>
      <c r="B11" s="76" t="s">
        <v>22</v>
      </c>
      <c r="C11" s="81" t="s">
        <v>23</v>
      </c>
      <c r="D11" s="78" t="s">
        <v>7</v>
      </c>
      <c r="E11" s="79">
        <v>1575</v>
      </c>
      <c r="F11" s="80">
        <f t="shared" si="0"/>
        <v>1890</v>
      </c>
      <c r="G11" s="1"/>
      <c r="H11" s="1"/>
      <c r="I11" s="1"/>
    </row>
    <row r="12" spans="1:9" s="4" customFormat="1" ht="99.95" customHeight="1" thickBot="1">
      <c r="A12" s="40"/>
      <c r="B12" s="82" t="s">
        <v>24</v>
      </c>
      <c r="C12" s="83" t="s">
        <v>25</v>
      </c>
      <c r="D12" s="84" t="s">
        <v>7</v>
      </c>
      <c r="E12" s="85">
        <v>1575</v>
      </c>
      <c r="F12" s="86">
        <f t="shared" si="0"/>
        <v>1890</v>
      </c>
      <c r="G12" s="1"/>
      <c r="H12" s="1"/>
      <c r="I12" s="1"/>
    </row>
    <row r="13" spans="1:9" ht="99.95" customHeight="1" thickTop="1">
      <c r="A13" s="41"/>
      <c r="B13" s="87" t="s">
        <v>26</v>
      </c>
      <c r="C13" s="72" t="s">
        <v>27</v>
      </c>
      <c r="D13" s="73" t="s">
        <v>7</v>
      </c>
      <c r="E13" s="74">
        <v>872</v>
      </c>
      <c r="F13" s="75">
        <f t="shared" si="0"/>
        <v>1046.3999999999999</v>
      </c>
      <c r="G13" s="36"/>
      <c r="H13" s="37"/>
    </row>
    <row r="14" spans="1:9" s="4" customFormat="1" ht="99.95" customHeight="1">
      <c r="A14" s="39"/>
      <c r="B14" s="76" t="s">
        <v>28</v>
      </c>
      <c r="C14" s="81" t="s">
        <v>29</v>
      </c>
      <c r="D14" s="78" t="s">
        <v>7</v>
      </c>
      <c r="E14" s="79">
        <v>611</v>
      </c>
      <c r="F14" s="80">
        <f t="shared" si="0"/>
        <v>733.19999999999993</v>
      </c>
    </row>
    <row r="15" spans="1:9" ht="99.95" customHeight="1">
      <c r="A15" s="39"/>
      <c r="B15" s="76" t="s">
        <v>30</v>
      </c>
      <c r="C15" s="81" t="s">
        <v>31</v>
      </c>
      <c r="D15" s="78" t="s">
        <v>7</v>
      </c>
      <c r="E15" s="79">
        <v>1046</v>
      </c>
      <c r="F15" s="80">
        <f t="shared" si="0"/>
        <v>1255.2</v>
      </c>
    </row>
    <row r="16" spans="1:9" ht="99.95" customHeight="1" thickBot="1">
      <c r="A16" s="39"/>
      <c r="B16" s="76" t="s">
        <v>32</v>
      </c>
      <c r="C16" s="81" t="s">
        <v>33</v>
      </c>
      <c r="D16" s="78" t="s">
        <v>7</v>
      </c>
      <c r="E16" s="79">
        <v>1046</v>
      </c>
      <c r="F16" s="80">
        <f t="shared" si="0"/>
        <v>1255.2</v>
      </c>
    </row>
    <row r="17" spans="1:6" s="2" customFormat="1" ht="15.75" thickBot="1">
      <c r="A17" s="33"/>
      <c r="B17" s="34" t="s">
        <v>34</v>
      </c>
      <c r="C17" s="63"/>
      <c r="D17" s="64"/>
      <c r="E17" s="65"/>
      <c r="F17" s="35"/>
    </row>
    <row r="18" spans="1:6" ht="99.95" customHeight="1" thickBot="1">
      <c r="A18" s="48"/>
      <c r="B18" s="88" t="s">
        <v>35</v>
      </c>
      <c r="C18" s="89" t="s">
        <v>36</v>
      </c>
      <c r="D18" s="90" t="s">
        <v>37</v>
      </c>
      <c r="E18" s="91">
        <v>3753</v>
      </c>
      <c r="F18" s="92">
        <f t="shared" si="0"/>
        <v>4503.5999999999995</v>
      </c>
    </row>
    <row r="19" spans="1:6" ht="99.95" customHeight="1" thickTop="1" thickBot="1">
      <c r="A19" s="43"/>
      <c r="B19" s="93" t="s">
        <v>38</v>
      </c>
      <c r="C19" s="94" t="s">
        <v>39</v>
      </c>
      <c r="D19" s="95" t="s">
        <v>37</v>
      </c>
      <c r="E19" s="96">
        <v>1185</v>
      </c>
      <c r="F19" s="97">
        <f t="shared" si="0"/>
        <v>1422</v>
      </c>
    </row>
    <row r="20" spans="1:6" ht="99.95" customHeight="1" thickTop="1" thickBot="1">
      <c r="A20" s="44"/>
      <c r="B20" s="98" t="s">
        <v>40</v>
      </c>
      <c r="C20" s="99" t="s">
        <v>41</v>
      </c>
      <c r="D20" s="100" t="s">
        <v>37</v>
      </c>
      <c r="E20" s="101">
        <v>811</v>
      </c>
      <c r="F20" s="102">
        <f t="shared" si="0"/>
        <v>973.19999999999993</v>
      </c>
    </row>
    <row r="21" spans="1:6" s="2" customFormat="1" ht="15.75" thickBot="1">
      <c r="A21" s="33"/>
      <c r="B21" s="34" t="s">
        <v>42</v>
      </c>
      <c r="C21" s="63"/>
      <c r="D21" s="64"/>
      <c r="E21" s="65"/>
      <c r="F21" s="35"/>
    </row>
    <row r="22" spans="1:6" ht="99.95" customHeight="1">
      <c r="A22" s="41"/>
      <c r="B22" s="87" t="s">
        <v>43</v>
      </c>
      <c r="C22" s="72" t="s">
        <v>44</v>
      </c>
      <c r="D22" s="73" t="s">
        <v>45</v>
      </c>
      <c r="E22" s="74">
        <v>3776</v>
      </c>
      <c r="F22" s="75">
        <f t="shared" si="0"/>
        <v>4531.2</v>
      </c>
    </row>
    <row r="23" spans="1:6" ht="99.95" customHeight="1">
      <c r="A23" s="39"/>
      <c r="B23" s="76" t="s">
        <v>46</v>
      </c>
      <c r="C23" s="81" t="s">
        <v>47</v>
      </c>
      <c r="D23" s="78" t="s">
        <v>45</v>
      </c>
      <c r="E23" s="79">
        <v>3776</v>
      </c>
      <c r="F23" s="80">
        <f t="shared" si="0"/>
        <v>4531.2</v>
      </c>
    </row>
    <row r="24" spans="1:6" ht="99.95" customHeight="1">
      <c r="A24" s="39"/>
      <c r="B24" s="76" t="s">
        <v>48</v>
      </c>
      <c r="C24" s="81" t="s">
        <v>49</v>
      </c>
      <c r="D24" s="78" t="s">
        <v>45</v>
      </c>
      <c r="E24" s="79">
        <v>4534</v>
      </c>
      <c r="F24" s="80">
        <f t="shared" si="0"/>
        <v>5440.8</v>
      </c>
    </row>
    <row r="25" spans="1:6" ht="99.95" customHeight="1">
      <c r="A25" s="39"/>
      <c r="B25" s="76" t="s">
        <v>50</v>
      </c>
      <c r="C25" s="81" t="s">
        <v>51</v>
      </c>
      <c r="D25" s="78" t="s">
        <v>45</v>
      </c>
      <c r="E25" s="79">
        <v>4534</v>
      </c>
      <c r="F25" s="80">
        <f t="shared" si="0"/>
        <v>5440.8</v>
      </c>
    </row>
    <row r="26" spans="1:6" ht="99.95" customHeight="1">
      <c r="A26" s="39"/>
      <c r="B26" s="76" t="s">
        <v>52</v>
      </c>
      <c r="C26" s="81" t="s">
        <v>53</v>
      </c>
      <c r="D26" s="78" t="s">
        <v>45</v>
      </c>
      <c r="E26" s="79">
        <v>4534</v>
      </c>
      <c r="F26" s="80">
        <f t="shared" si="0"/>
        <v>5440.8</v>
      </c>
    </row>
    <row r="27" spans="1:6" ht="99.95" customHeight="1" thickBot="1">
      <c r="A27" s="45"/>
      <c r="B27" s="103" t="s">
        <v>54</v>
      </c>
      <c r="C27" s="104" t="s">
        <v>55</v>
      </c>
      <c r="D27" s="105" t="s">
        <v>45</v>
      </c>
      <c r="E27" s="85">
        <v>4171</v>
      </c>
      <c r="F27" s="86">
        <f t="shared" si="0"/>
        <v>5005.2</v>
      </c>
    </row>
    <row r="28" spans="1:6" s="4" customFormat="1" ht="99.95" customHeight="1" thickTop="1">
      <c r="A28" s="41"/>
      <c r="B28" s="87" t="s">
        <v>56</v>
      </c>
      <c r="C28" s="72" t="s">
        <v>57</v>
      </c>
      <c r="D28" s="73" t="s">
        <v>45</v>
      </c>
      <c r="E28" s="74">
        <v>1170</v>
      </c>
      <c r="F28" s="75">
        <f t="shared" si="0"/>
        <v>1404</v>
      </c>
    </row>
    <row r="29" spans="1:6" s="4" customFormat="1" ht="99.95" customHeight="1">
      <c r="A29" s="41"/>
      <c r="B29" s="87" t="s">
        <v>654</v>
      </c>
      <c r="C29" s="72" t="s">
        <v>655</v>
      </c>
      <c r="D29" s="73" t="s">
        <v>45</v>
      </c>
      <c r="E29" s="74">
        <v>1170</v>
      </c>
      <c r="F29" s="75">
        <f t="shared" si="0"/>
        <v>1404</v>
      </c>
    </row>
    <row r="30" spans="1:6" s="4" customFormat="1" ht="99.95" customHeight="1">
      <c r="A30" s="39"/>
      <c r="B30" s="76" t="s">
        <v>58</v>
      </c>
      <c r="C30" s="81" t="s">
        <v>59</v>
      </c>
      <c r="D30" s="78" t="s">
        <v>45</v>
      </c>
      <c r="E30" s="79">
        <v>819</v>
      </c>
      <c r="F30" s="80">
        <f t="shared" si="0"/>
        <v>982.8</v>
      </c>
    </row>
    <row r="31" spans="1:6" s="4" customFormat="1" ht="99.95" customHeight="1">
      <c r="A31" s="39"/>
      <c r="B31" s="76" t="s">
        <v>60</v>
      </c>
      <c r="C31" s="81" t="s">
        <v>61</v>
      </c>
      <c r="D31" s="78" t="s">
        <v>45</v>
      </c>
      <c r="E31" s="79">
        <v>1402</v>
      </c>
      <c r="F31" s="80">
        <f t="shared" si="0"/>
        <v>1682.3999999999999</v>
      </c>
    </row>
    <row r="32" spans="1:6" s="4" customFormat="1" ht="99.95" customHeight="1">
      <c r="A32" s="39"/>
      <c r="B32" s="76" t="s">
        <v>62</v>
      </c>
      <c r="C32" s="81" t="s">
        <v>63</v>
      </c>
      <c r="D32" s="78" t="s">
        <v>45</v>
      </c>
      <c r="E32" s="79">
        <v>1402</v>
      </c>
      <c r="F32" s="80">
        <f t="shared" si="0"/>
        <v>1682.3999999999999</v>
      </c>
    </row>
    <row r="33" spans="1:6" s="4" customFormat="1" ht="99.95" customHeight="1" thickBot="1">
      <c r="A33" s="40"/>
      <c r="B33" s="82" t="s">
        <v>64</v>
      </c>
      <c r="C33" s="83" t="s">
        <v>65</v>
      </c>
      <c r="D33" s="84" t="s">
        <v>45</v>
      </c>
      <c r="E33" s="85">
        <v>1402</v>
      </c>
      <c r="F33" s="86">
        <f t="shared" si="0"/>
        <v>1682.3999999999999</v>
      </c>
    </row>
    <row r="34" spans="1:6" s="4" customFormat="1" ht="99.95" customHeight="1" thickTop="1">
      <c r="A34" s="41"/>
      <c r="B34" s="87" t="s">
        <v>40</v>
      </c>
      <c r="C34" s="72" t="s">
        <v>41</v>
      </c>
      <c r="D34" s="73" t="s">
        <v>45</v>
      </c>
      <c r="E34" s="74">
        <v>811</v>
      </c>
      <c r="F34" s="75">
        <f t="shared" si="0"/>
        <v>973.19999999999993</v>
      </c>
    </row>
    <row r="35" spans="1:6" s="4" customFormat="1" ht="99.95" customHeight="1">
      <c r="A35" s="39"/>
      <c r="B35" s="76" t="s">
        <v>66</v>
      </c>
      <c r="C35" s="81" t="s">
        <v>67</v>
      </c>
      <c r="D35" s="78" t="s">
        <v>45</v>
      </c>
      <c r="E35" s="79">
        <v>568</v>
      </c>
      <c r="F35" s="80">
        <f t="shared" si="0"/>
        <v>681.6</v>
      </c>
    </row>
    <row r="36" spans="1:6" s="4" customFormat="1" ht="99.95" customHeight="1">
      <c r="A36" s="39"/>
      <c r="B36" s="76" t="s">
        <v>68</v>
      </c>
      <c r="C36" s="81" t="s">
        <v>69</v>
      </c>
      <c r="D36" s="78" t="s">
        <v>45</v>
      </c>
      <c r="E36" s="79">
        <v>975</v>
      </c>
      <c r="F36" s="80">
        <f t="shared" si="0"/>
        <v>1170</v>
      </c>
    </row>
    <row r="37" spans="1:6" s="4" customFormat="1" ht="99.95" customHeight="1">
      <c r="A37" s="39"/>
      <c r="B37" s="76" t="s">
        <v>70</v>
      </c>
      <c r="C37" s="81" t="s">
        <v>71</v>
      </c>
      <c r="D37" s="78" t="s">
        <v>45</v>
      </c>
      <c r="E37" s="79">
        <v>975</v>
      </c>
      <c r="F37" s="80">
        <f t="shared" si="0"/>
        <v>1170</v>
      </c>
    </row>
    <row r="38" spans="1:6" s="4" customFormat="1" ht="99.95" customHeight="1" thickBot="1">
      <c r="A38" s="46"/>
      <c r="B38" s="106" t="s">
        <v>72</v>
      </c>
      <c r="C38" s="107" t="s">
        <v>73</v>
      </c>
      <c r="D38" s="108" t="s">
        <v>45</v>
      </c>
      <c r="E38" s="109">
        <v>975</v>
      </c>
      <c r="F38" s="110">
        <f t="shared" si="0"/>
        <v>1170</v>
      </c>
    </row>
    <row r="39" spans="1:6" s="2" customFormat="1" ht="15.75" thickBot="1">
      <c r="A39" s="33"/>
      <c r="B39" s="34" t="s">
        <v>74</v>
      </c>
      <c r="C39" s="63"/>
      <c r="D39" s="64"/>
      <c r="E39" s="65"/>
      <c r="F39" s="35"/>
    </row>
    <row r="40" spans="1:6" ht="99.95" customHeight="1">
      <c r="A40" s="41"/>
      <c r="B40" s="87" t="s">
        <v>75</v>
      </c>
      <c r="C40" s="72" t="s">
        <v>76</v>
      </c>
      <c r="D40" s="73" t="s">
        <v>77</v>
      </c>
      <c r="E40" s="74">
        <v>3858</v>
      </c>
      <c r="F40" s="75">
        <f t="shared" si="0"/>
        <v>4629.5999999999995</v>
      </c>
    </row>
    <row r="41" spans="1:6" ht="99.95" customHeight="1">
      <c r="A41" s="39"/>
      <c r="B41" s="76" t="s">
        <v>78</v>
      </c>
      <c r="C41" s="81" t="s">
        <v>79</v>
      </c>
      <c r="D41" s="78" t="s">
        <v>77</v>
      </c>
      <c r="E41" s="79">
        <v>3858</v>
      </c>
      <c r="F41" s="80">
        <f t="shared" si="0"/>
        <v>4629.5999999999995</v>
      </c>
    </row>
    <row r="42" spans="1:6" ht="99.95" customHeight="1">
      <c r="A42" s="39"/>
      <c r="B42" s="76" t="s">
        <v>80</v>
      </c>
      <c r="C42" s="81" t="s">
        <v>81</v>
      </c>
      <c r="D42" s="78" t="s">
        <v>77</v>
      </c>
      <c r="E42" s="79">
        <v>4534</v>
      </c>
      <c r="F42" s="80">
        <f t="shared" si="0"/>
        <v>5440.8</v>
      </c>
    </row>
    <row r="43" spans="1:6" ht="99.95" customHeight="1">
      <c r="A43" s="39"/>
      <c r="B43" s="76" t="s">
        <v>82</v>
      </c>
      <c r="C43" s="81" t="s">
        <v>83</v>
      </c>
      <c r="D43" s="78" t="s">
        <v>77</v>
      </c>
      <c r="E43" s="79">
        <v>4534</v>
      </c>
      <c r="F43" s="80">
        <f t="shared" si="0"/>
        <v>5440.8</v>
      </c>
    </row>
    <row r="44" spans="1:6" ht="99.95" customHeight="1">
      <c r="A44" s="39"/>
      <c r="B44" s="76" t="s">
        <v>84</v>
      </c>
      <c r="C44" s="81" t="s">
        <v>85</v>
      </c>
      <c r="D44" s="78" t="s">
        <v>77</v>
      </c>
      <c r="E44" s="79">
        <v>4534</v>
      </c>
      <c r="F44" s="80">
        <f t="shared" si="0"/>
        <v>5440.8</v>
      </c>
    </row>
    <row r="45" spans="1:6" ht="99.95" customHeight="1" thickBot="1">
      <c r="A45" s="40"/>
      <c r="B45" s="82" t="s">
        <v>86</v>
      </c>
      <c r="C45" s="83" t="s">
        <v>87</v>
      </c>
      <c r="D45" s="84" t="s">
        <v>77</v>
      </c>
      <c r="E45" s="85">
        <v>4171</v>
      </c>
      <c r="F45" s="86">
        <f t="shared" si="0"/>
        <v>5005.2</v>
      </c>
    </row>
    <row r="46" spans="1:6" s="4" customFormat="1" ht="99.95" customHeight="1" thickTop="1">
      <c r="A46" s="41"/>
      <c r="B46" s="87" t="s">
        <v>88</v>
      </c>
      <c r="C46" s="72" t="s">
        <v>89</v>
      </c>
      <c r="D46" s="73" t="s">
        <v>77</v>
      </c>
      <c r="E46" s="74">
        <v>1204</v>
      </c>
      <c r="F46" s="75">
        <f t="shared" si="0"/>
        <v>1444.8</v>
      </c>
    </row>
    <row r="47" spans="1:6" s="4" customFormat="1" ht="99.95" customHeight="1">
      <c r="A47" s="47"/>
      <c r="B47" s="111" t="s">
        <v>90</v>
      </c>
      <c r="C47" s="81" t="s">
        <v>91</v>
      </c>
      <c r="D47" s="78" t="s">
        <v>77</v>
      </c>
      <c r="E47" s="79">
        <v>1204</v>
      </c>
      <c r="F47" s="80">
        <f t="shared" si="0"/>
        <v>1444.8</v>
      </c>
    </row>
    <row r="48" spans="1:6" s="4" customFormat="1" ht="99.95" customHeight="1">
      <c r="A48" s="39"/>
      <c r="B48" s="76" t="s">
        <v>92</v>
      </c>
      <c r="C48" s="81" t="s">
        <v>93</v>
      </c>
      <c r="D48" s="78" t="s">
        <v>77</v>
      </c>
      <c r="E48" s="79">
        <v>845</v>
      </c>
      <c r="F48" s="80">
        <f t="shared" ref="F48:F80" si="1">E48*1.2</f>
        <v>1014</v>
      </c>
    </row>
    <row r="49" spans="1:6" s="4" customFormat="1" ht="99.95" customHeight="1">
      <c r="A49" s="39"/>
      <c r="B49" s="76" t="s">
        <v>94</v>
      </c>
      <c r="C49" s="81" t="s">
        <v>95</v>
      </c>
      <c r="D49" s="78" t="s">
        <v>77</v>
      </c>
      <c r="E49" s="79">
        <v>1447</v>
      </c>
      <c r="F49" s="80">
        <f t="shared" si="1"/>
        <v>1736.3999999999999</v>
      </c>
    </row>
    <row r="50" spans="1:6" s="4" customFormat="1" ht="99.95" customHeight="1">
      <c r="A50" s="39"/>
      <c r="B50" s="76" t="s">
        <v>96</v>
      </c>
      <c r="C50" s="81" t="s">
        <v>97</v>
      </c>
      <c r="D50" s="78" t="s">
        <v>77</v>
      </c>
      <c r="E50" s="79">
        <v>1447</v>
      </c>
      <c r="F50" s="80">
        <f t="shared" si="1"/>
        <v>1736.3999999999999</v>
      </c>
    </row>
    <row r="51" spans="1:6" s="4" customFormat="1" ht="99.95" customHeight="1">
      <c r="A51" s="39"/>
      <c r="B51" s="111" t="s">
        <v>98</v>
      </c>
      <c r="C51" s="81" t="s">
        <v>99</v>
      </c>
      <c r="D51" s="78" t="s">
        <v>77</v>
      </c>
      <c r="E51" s="79">
        <v>1447</v>
      </c>
      <c r="F51" s="80">
        <f t="shared" si="1"/>
        <v>1736.3999999999999</v>
      </c>
    </row>
    <row r="52" spans="1:6" s="4" customFormat="1" ht="99.95" customHeight="1" thickBot="1">
      <c r="A52" s="40"/>
      <c r="B52" s="82" t="s">
        <v>100</v>
      </c>
      <c r="C52" s="83" t="s">
        <v>101</v>
      </c>
      <c r="D52" s="84" t="s">
        <v>77</v>
      </c>
      <c r="E52" s="85">
        <v>1447</v>
      </c>
      <c r="F52" s="86">
        <f t="shared" si="1"/>
        <v>1736.3999999999999</v>
      </c>
    </row>
    <row r="53" spans="1:6" s="4" customFormat="1" ht="99.95" customHeight="1" thickTop="1">
      <c r="A53" s="41"/>
      <c r="B53" s="87" t="s">
        <v>102</v>
      </c>
      <c r="C53" s="72" t="s">
        <v>103</v>
      </c>
      <c r="D53" s="73" t="s">
        <v>77</v>
      </c>
      <c r="E53" s="74">
        <v>811</v>
      </c>
      <c r="F53" s="75">
        <f t="shared" si="1"/>
        <v>973.19999999999993</v>
      </c>
    </row>
    <row r="54" spans="1:6" s="4" customFormat="1" ht="99.95" customHeight="1">
      <c r="A54" s="39"/>
      <c r="B54" s="76" t="s">
        <v>104</v>
      </c>
      <c r="C54" s="81" t="s">
        <v>105</v>
      </c>
      <c r="D54" s="78" t="s">
        <v>77</v>
      </c>
      <c r="E54" s="79">
        <v>568</v>
      </c>
      <c r="F54" s="80">
        <f t="shared" si="1"/>
        <v>681.6</v>
      </c>
    </row>
    <row r="55" spans="1:6" s="4" customFormat="1" ht="99.95" customHeight="1">
      <c r="A55" s="39"/>
      <c r="B55" s="76" t="s">
        <v>106</v>
      </c>
      <c r="C55" s="81" t="s">
        <v>107</v>
      </c>
      <c r="D55" s="78" t="s">
        <v>77</v>
      </c>
      <c r="E55" s="79">
        <v>975</v>
      </c>
      <c r="F55" s="80">
        <f t="shared" si="1"/>
        <v>1170</v>
      </c>
    </row>
    <row r="56" spans="1:6" s="4" customFormat="1" ht="99.95" customHeight="1">
      <c r="A56" s="39"/>
      <c r="B56" s="76" t="s">
        <v>108</v>
      </c>
      <c r="C56" s="81" t="s">
        <v>109</v>
      </c>
      <c r="D56" s="78" t="s">
        <v>77</v>
      </c>
      <c r="E56" s="79">
        <v>975</v>
      </c>
      <c r="F56" s="80">
        <f t="shared" si="1"/>
        <v>1170</v>
      </c>
    </row>
    <row r="57" spans="1:6" s="4" customFormat="1" ht="99.95" customHeight="1" thickBot="1">
      <c r="A57" s="46"/>
      <c r="B57" s="106" t="s">
        <v>110</v>
      </c>
      <c r="C57" s="107" t="s">
        <v>111</v>
      </c>
      <c r="D57" s="108" t="s">
        <v>77</v>
      </c>
      <c r="E57" s="109">
        <v>975</v>
      </c>
      <c r="F57" s="110">
        <f t="shared" si="1"/>
        <v>1170</v>
      </c>
    </row>
    <row r="58" spans="1:6" s="2" customFormat="1" ht="15.75" thickBot="1">
      <c r="A58" s="33"/>
      <c r="B58" s="34" t="s">
        <v>112</v>
      </c>
      <c r="C58" s="63"/>
      <c r="D58" s="64"/>
      <c r="E58" s="65"/>
      <c r="F58" s="35"/>
    </row>
    <row r="59" spans="1:6" ht="99.95" customHeight="1">
      <c r="A59" s="41"/>
      <c r="B59" s="87" t="s">
        <v>113</v>
      </c>
      <c r="C59" s="72" t="s">
        <v>114</v>
      </c>
      <c r="D59" s="73" t="s">
        <v>115</v>
      </c>
      <c r="E59" s="74">
        <v>3993</v>
      </c>
      <c r="F59" s="75">
        <f t="shared" si="1"/>
        <v>4791.5999999999995</v>
      </c>
    </row>
    <row r="60" spans="1:6" ht="99.95" customHeight="1">
      <c r="A60" s="39"/>
      <c r="B60" s="76" t="s">
        <v>116</v>
      </c>
      <c r="C60" s="81" t="s">
        <v>117</v>
      </c>
      <c r="D60" s="78" t="s">
        <v>115</v>
      </c>
      <c r="E60" s="79">
        <v>3993</v>
      </c>
      <c r="F60" s="80">
        <f t="shared" si="1"/>
        <v>4791.5999999999995</v>
      </c>
    </row>
    <row r="61" spans="1:6" ht="99.95" customHeight="1">
      <c r="A61" s="39"/>
      <c r="B61" s="76" t="s">
        <v>118</v>
      </c>
      <c r="C61" s="81" t="s">
        <v>119</v>
      </c>
      <c r="D61" s="78" t="s">
        <v>115</v>
      </c>
      <c r="E61" s="79">
        <v>4661</v>
      </c>
      <c r="F61" s="80">
        <f t="shared" si="1"/>
        <v>5593.2</v>
      </c>
    </row>
    <row r="62" spans="1:6" ht="99.95" customHeight="1" thickBot="1">
      <c r="A62" s="40"/>
      <c r="B62" s="82" t="s">
        <v>120</v>
      </c>
      <c r="C62" s="83" t="s">
        <v>121</v>
      </c>
      <c r="D62" s="84" t="s">
        <v>115</v>
      </c>
      <c r="E62" s="85">
        <v>4583</v>
      </c>
      <c r="F62" s="86">
        <f t="shared" si="1"/>
        <v>5499.5999999999995</v>
      </c>
    </row>
    <row r="63" spans="1:6" s="4" customFormat="1" ht="99.95" customHeight="1" thickTop="1" thickBot="1">
      <c r="A63" s="48"/>
      <c r="B63" s="88" t="s">
        <v>122</v>
      </c>
      <c r="C63" s="89" t="s">
        <v>123</v>
      </c>
      <c r="D63" s="90" t="s">
        <v>115</v>
      </c>
      <c r="E63" s="91">
        <v>1383</v>
      </c>
      <c r="F63" s="92">
        <f t="shared" si="1"/>
        <v>1659.6</v>
      </c>
    </row>
    <row r="64" spans="1:6" s="4" customFormat="1" ht="99.95" customHeight="1" thickTop="1" thickBot="1">
      <c r="A64" s="41"/>
      <c r="B64" s="87" t="s">
        <v>124</v>
      </c>
      <c r="C64" s="72" t="s">
        <v>125</v>
      </c>
      <c r="D64" s="73" t="s">
        <v>115</v>
      </c>
      <c r="E64" s="74">
        <v>924</v>
      </c>
      <c r="F64" s="75">
        <f t="shared" si="1"/>
        <v>1108.8</v>
      </c>
    </row>
    <row r="65" spans="1:6" s="2" customFormat="1" ht="15.75" thickBot="1">
      <c r="A65" s="33"/>
      <c r="B65" s="34" t="s">
        <v>126</v>
      </c>
      <c r="C65" s="63"/>
      <c r="D65" s="64"/>
      <c r="E65" s="65"/>
      <c r="F65" s="35"/>
    </row>
    <row r="66" spans="1:6" ht="99.95" customHeight="1">
      <c r="A66" s="41"/>
      <c r="B66" s="87" t="s">
        <v>127</v>
      </c>
      <c r="C66" s="72" t="s">
        <v>128</v>
      </c>
      <c r="D66" s="73" t="s">
        <v>129</v>
      </c>
      <c r="E66" s="74">
        <v>3877</v>
      </c>
      <c r="F66" s="75">
        <f t="shared" si="1"/>
        <v>4652.3999999999996</v>
      </c>
    </row>
    <row r="67" spans="1:6" ht="99.95" customHeight="1">
      <c r="A67" s="39"/>
      <c r="B67" s="76" t="s">
        <v>130</v>
      </c>
      <c r="C67" s="81" t="s">
        <v>131</v>
      </c>
      <c r="D67" s="78" t="s">
        <v>129</v>
      </c>
      <c r="E67" s="79">
        <v>3877</v>
      </c>
      <c r="F67" s="80">
        <f t="shared" si="1"/>
        <v>4652.3999999999996</v>
      </c>
    </row>
    <row r="68" spans="1:6" ht="99.95" customHeight="1">
      <c r="A68" s="39"/>
      <c r="B68" s="76" t="s">
        <v>132</v>
      </c>
      <c r="C68" s="81" t="s">
        <v>133</v>
      </c>
      <c r="D68" s="78" t="s">
        <v>129</v>
      </c>
      <c r="E68" s="79">
        <v>4557</v>
      </c>
      <c r="F68" s="80">
        <f t="shared" si="1"/>
        <v>5468.4</v>
      </c>
    </row>
    <row r="69" spans="1:6" ht="99.95" customHeight="1">
      <c r="A69" s="39"/>
      <c r="B69" s="76" t="s">
        <v>134</v>
      </c>
      <c r="C69" s="81" t="s">
        <v>135</v>
      </c>
      <c r="D69" s="78" t="s">
        <v>129</v>
      </c>
      <c r="E69" s="79">
        <v>4557</v>
      </c>
      <c r="F69" s="80">
        <f t="shared" si="1"/>
        <v>5468.4</v>
      </c>
    </row>
    <row r="70" spans="1:6" ht="99.95" customHeight="1" thickBot="1">
      <c r="A70" s="40"/>
      <c r="B70" s="82" t="s">
        <v>136</v>
      </c>
      <c r="C70" s="83" t="s">
        <v>137</v>
      </c>
      <c r="D70" s="84" t="s">
        <v>129</v>
      </c>
      <c r="E70" s="85">
        <v>4557</v>
      </c>
      <c r="F70" s="86">
        <f t="shared" si="1"/>
        <v>5468.4</v>
      </c>
    </row>
    <row r="71" spans="1:6" s="4" customFormat="1" ht="99.95" customHeight="1" thickTop="1">
      <c r="A71" s="41"/>
      <c r="B71" s="87" t="s">
        <v>138</v>
      </c>
      <c r="C71" s="72" t="s">
        <v>139</v>
      </c>
      <c r="D71" s="73" t="s">
        <v>129</v>
      </c>
      <c r="E71" s="74">
        <v>1253</v>
      </c>
      <c r="F71" s="75">
        <f t="shared" si="1"/>
        <v>1503.6</v>
      </c>
    </row>
    <row r="72" spans="1:6" s="4" customFormat="1" ht="99.95" customHeight="1">
      <c r="A72" s="39"/>
      <c r="B72" s="76" t="s">
        <v>140</v>
      </c>
      <c r="C72" s="81" t="s">
        <v>141</v>
      </c>
      <c r="D72" s="78" t="s">
        <v>129</v>
      </c>
      <c r="E72" s="79">
        <v>878</v>
      </c>
      <c r="F72" s="80">
        <f t="shared" si="1"/>
        <v>1053.5999999999999</v>
      </c>
    </row>
    <row r="73" spans="1:6" s="4" customFormat="1" ht="99.95" customHeight="1">
      <c r="A73" s="39"/>
      <c r="B73" s="76" t="s">
        <v>142</v>
      </c>
      <c r="C73" s="81" t="s">
        <v>143</v>
      </c>
      <c r="D73" s="78" t="s">
        <v>129</v>
      </c>
      <c r="E73" s="79">
        <v>1502</v>
      </c>
      <c r="F73" s="80">
        <f t="shared" si="1"/>
        <v>1802.3999999999999</v>
      </c>
    </row>
    <row r="74" spans="1:6" s="4" customFormat="1" ht="99.95" customHeight="1">
      <c r="A74" s="39"/>
      <c r="B74" s="76" t="s">
        <v>144</v>
      </c>
      <c r="C74" s="81" t="s">
        <v>145</v>
      </c>
      <c r="D74" s="78" t="s">
        <v>129</v>
      </c>
      <c r="E74" s="79">
        <v>1502</v>
      </c>
      <c r="F74" s="80">
        <f t="shared" si="1"/>
        <v>1802.3999999999999</v>
      </c>
    </row>
    <row r="75" spans="1:6" s="4" customFormat="1" ht="99.95" customHeight="1" thickBot="1">
      <c r="A75" s="40"/>
      <c r="B75" s="112" t="s">
        <v>146</v>
      </c>
      <c r="C75" s="83" t="s">
        <v>147</v>
      </c>
      <c r="D75" s="84" t="s">
        <v>129</v>
      </c>
      <c r="E75" s="85">
        <v>1502</v>
      </c>
      <c r="F75" s="86">
        <f t="shared" si="1"/>
        <v>1802.3999999999999</v>
      </c>
    </row>
    <row r="76" spans="1:6" s="4" customFormat="1" ht="99.95" customHeight="1" thickTop="1">
      <c r="A76" s="41"/>
      <c r="B76" s="87" t="s">
        <v>102</v>
      </c>
      <c r="C76" s="72" t="s">
        <v>103</v>
      </c>
      <c r="D76" s="73" t="s">
        <v>129</v>
      </c>
      <c r="E76" s="74">
        <v>811</v>
      </c>
      <c r="F76" s="75">
        <f t="shared" si="1"/>
        <v>973.19999999999993</v>
      </c>
    </row>
    <row r="77" spans="1:6" s="4" customFormat="1" ht="99.95" customHeight="1">
      <c r="A77" s="39"/>
      <c r="B77" s="76" t="s">
        <v>104</v>
      </c>
      <c r="C77" s="81" t="s">
        <v>105</v>
      </c>
      <c r="D77" s="78" t="s">
        <v>129</v>
      </c>
      <c r="E77" s="79">
        <v>568</v>
      </c>
      <c r="F77" s="80">
        <f t="shared" si="1"/>
        <v>681.6</v>
      </c>
    </row>
    <row r="78" spans="1:6" s="4" customFormat="1" ht="99.95" customHeight="1">
      <c r="A78" s="39"/>
      <c r="B78" s="76" t="s">
        <v>106</v>
      </c>
      <c r="C78" s="81" t="s">
        <v>107</v>
      </c>
      <c r="D78" s="78" t="s">
        <v>129</v>
      </c>
      <c r="E78" s="79">
        <v>975</v>
      </c>
      <c r="F78" s="80">
        <f t="shared" si="1"/>
        <v>1170</v>
      </c>
    </row>
    <row r="79" spans="1:6" s="4" customFormat="1" ht="99.95" customHeight="1">
      <c r="A79" s="39"/>
      <c r="B79" s="76" t="s">
        <v>108</v>
      </c>
      <c r="C79" s="81" t="s">
        <v>109</v>
      </c>
      <c r="D79" s="78" t="s">
        <v>129</v>
      </c>
      <c r="E79" s="79">
        <v>975</v>
      </c>
      <c r="F79" s="80">
        <f t="shared" si="1"/>
        <v>1170</v>
      </c>
    </row>
    <row r="80" spans="1:6" s="4" customFormat="1" ht="99.95" customHeight="1" thickBot="1">
      <c r="A80" s="46"/>
      <c r="B80" s="106" t="s">
        <v>110</v>
      </c>
      <c r="C80" s="107" t="s">
        <v>111</v>
      </c>
      <c r="D80" s="108" t="s">
        <v>129</v>
      </c>
      <c r="E80" s="109">
        <v>975</v>
      </c>
      <c r="F80" s="110">
        <f t="shared" si="1"/>
        <v>1170</v>
      </c>
    </row>
    <row r="81" spans="1:11" s="2" customFormat="1" ht="15.75" thickBot="1">
      <c r="A81" s="33"/>
      <c r="B81" s="34" t="s">
        <v>148</v>
      </c>
      <c r="C81" s="63"/>
      <c r="D81" s="64"/>
      <c r="E81" s="65"/>
      <c r="F81" s="35"/>
    </row>
    <row r="82" spans="1:11" ht="99.95" customHeight="1">
      <c r="A82" s="41"/>
      <c r="B82" s="87" t="s">
        <v>149</v>
      </c>
      <c r="C82" s="72" t="s">
        <v>150</v>
      </c>
      <c r="D82" s="73" t="s">
        <v>151</v>
      </c>
      <c r="E82" s="74">
        <v>4020</v>
      </c>
      <c r="F82" s="75">
        <f t="shared" ref="F82:F128" si="2">E82*1.2</f>
        <v>4824</v>
      </c>
    </row>
    <row r="83" spans="1:11" s="4" customFormat="1" ht="99.95" customHeight="1">
      <c r="A83" s="39"/>
      <c r="B83" s="76" t="s">
        <v>152</v>
      </c>
      <c r="C83" s="81" t="s">
        <v>153</v>
      </c>
      <c r="D83" s="78" t="s">
        <v>151</v>
      </c>
      <c r="E83" s="79">
        <v>4020</v>
      </c>
      <c r="F83" s="80">
        <f t="shared" si="2"/>
        <v>4824</v>
      </c>
    </row>
    <row r="84" spans="1:11" ht="99.95" customHeight="1">
      <c r="A84" s="39"/>
      <c r="B84" s="76" t="s">
        <v>154</v>
      </c>
      <c r="C84" s="81" t="s">
        <v>155</v>
      </c>
      <c r="D84" s="78" t="s">
        <v>151</v>
      </c>
      <c r="E84" s="79">
        <v>4719</v>
      </c>
      <c r="F84" s="80">
        <f t="shared" si="2"/>
        <v>5662.8</v>
      </c>
    </row>
    <row r="85" spans="1:11" ht="99.95" customHeight="1">
      <c r="A85" s="39"/>
      <c r="B85" s="76" t="s">
        <v>156</v>
      </c>
      <c r="C85" s="81" t="s">
        <v>157</v>
      </c>
      <c r="D85" s="78" t="s">
        <v>151</v>
      </c>
      <c r="E85" s="79">
        <v>4719</v>
      </c>
      <c r="F85" s="80">
        <f t="shared" si="2"/>
        <v>5662.8</v>
      </c>
    </row>
    <row r="86" spans="1:11" ht="99.95" customHeight="1">
      <c r="A86" s="39"/>
      <c r="B86" s="76" t="s">
        <v>158</v>
      </c>
      <c r="C86" s="81" t="s">
        <v>159</v>
      </c>
      <c r="D86" s="78" t="s">
        <v>151</v>
      </c>
      <c r="E86" s="79">
        <v>4719</v>
      </c>
      <c r="F86" s="80">
        <f t="shared" si="2"/>
        <v>5662.8</v>
      </c>
    </row>
    <row r="87" spans="1:11" ht="99.95" customHeight="1">
      <c r="A87" s="49"/>
      <c r="B87" s="76" t="s">
        <v>160</v>
      </c>
      <c r="C87" s="81" t="s">
        <v>161</v>
      </c>
      <c r="D87" s="78" t="s">
        <v>151</v>
      </c>
      <c r="E87" s="79">
        <v>4856</v>
      </c>
      <c r="F87" s="80">
        <f t="shared" si="2"/>
        <v>5827.2</v>
      </c>
    </row>
    <row r="88" spans="1:11" ht="99.95" customHeight="1" thickBot="1">
      <c r="A88" s="66"/>
      <c r="B88" s="82" t="s">
        <v>162</v>
      </c>
      <c r="C88" s="83" t="s">
        <v>163</v>
      </c>
      <c r="D88" s="84" t="s">
        <v>151</v>
      </c>
      <c r="E88" s="85">
        <v>4878</v>
      </c>
      <c r="F88" s="86">
        <f t="shared" si="2"/>
        <v>5853.5999999999995</v>
      </c>
    </row>
    <row r="89" spans="1:11" s="4" customFormat="1" ht="99.95" customHeight="1" thickTop="1">
      <c r="A89" s="41"/>
      <c r="B89" s="87" t="s">
        <v>164</v>
      </c>
      <c r="C89" s="72" t="s">
        <v>165</v>
      </c>
      <c r="D89" s="73" t="s">
        <v>151</v>
      </c>
      <c r="E89" s="74">
        <v>1217</v>
      </c>
      <c r="F89" s="75">
        <f t="shared" si="2"/>
        <v>1460.3999999999999</v>
      </c>
    </row>
    <row r="90" spans="1:11" s="4" customFormat="1" ht="99.95" customHeight="1">
      <c r="A90" s="39"/>
      <c r="B90" s="76" t="s">
        <v>166</v>
      </c>
      <c r="C90" s="81" t="s">
        <v>167</v>
      </c>
      <c r="D90" s="78" t="s">
        <v>151</v>
      </c>
      <c r="E90" s="79">
        <v>854</v>
      </c>
      <c r="F90" s="80">
        <f t="shared" si="2"/>
        <v>1024.8</v>
      </c>
    </row>
    <row r="91" spans="1:11" s="4" customFormat="1" ht="99.95" customHeight="1">
      <c r="A91" s="39"/>
      <c r="B91" s="76" t="s">
        <v>168</v>
      </c>
      <c r="C91" s="81" t="s">
        <v>169</v>
      </c>
      <c r="D91" s="78" t="s">
        <v>151</v>
      </c>
      <c r="E91" s="79">
        <v>1462</v>
      </c>
      <c r="F91" s="80">
        <f t="shared" si="2"/>
        <v>1754.3999999999999</v>
      </c>
    </row>
    <row r="92" spans="1:11" s="4" customFormat="1" ht="99.95" customHeight="1">
      <c r="A92" s="39"/>
      <c r="B92" s="76" t="s">
        <v>170</v>
      </c>
      <c r="C92" s="81" t="s">
        <v>171</v>
      </c>
      <c r="D92" s="78" t="s">
        <v>151</v>
      </c>
      <c r="E92" s="79">
        <v>1462</v>
      </c>
      <c r="F92" s="80">
        <f t="shared" si="2"/>
        <v>1754.3999999999999</v>
      </c>
    </row>
    <row r="93" spans="1:11" s="4" customFormat="1" ht="99.95" customHeight="1" thickBot="1">
      <c r="A93" s="40"/>
      <c r="B93" s="82" t="s">
        <v>172</v>
      </c>
      <c r="C93" s="83" t="s">
        <v>173</v>
      </c>
      <c r="D93" s="84" t="s">
        <v>151</v>
      </c>
      <c r="E93" s="85">
        <v>1462</v>
      </c>
      <c r="F93" s="86">
        <f t="shared" si="2"/>
        <v>1754.3999999999999</v>
      </c>
    </row>
    <row r="94" spans="1:11" s="4" customFormat="1" ht="99.95" customHeight="1" thickTop="1">
      <c r="A94" s="41"/>
      <c r="B94" s="87" t="s">
        <v>40</v>
      </c>
      <c r="C94" s="72" t="s">
        <v>41</v>
      </c>
      <c r="D94" s="73" t="s">
        <v>151</v>
      </c>
      <c r="E94" s="74">
        <v>811</v>
      </c>
      <c r="F94" s="75">
        <f t="shared" si="2"/>
        <v>973.19999999999993</v>
      </c>
    </row>
    <row r="95" spans="1:11" s="4" customFormat="1" ht="99.95" customHeight="1">
      <c r="A95" s="39"/>
      <c r="B95" s="76" t="s">
        <v>66</v>
      </c>
      <c r="C95" s="81" t="s">
        <v>67</v>
      </c>
      <c r="D95" s="78" t="s">
        <v>151</v>
      </c>
      <c r="E95" s="79">
        <v>568</v>
      </c>
      <c r="F95" s="80">
        <f t="shared" si="2"/>
        <v>681.6</v>
      </c>
    </row>
    <row r="96" spans="1:11" s="4" customFormat="1" ht="99.95" customHeight="1">
      <c r="A96" s="39"/>
      <c r="B96" s="76" t="s">
        <v>68</v>
      </c>
      <c r="C96" s="81" t="s">
        <v>69</v>
      </c>
      <c r="D96" s="78" t="s">
        <v>151</v>
      </c>
      <c r="E96" s="79">
        <v>975</v>
      </c>
      <c r="F96" s="80">
        <f t="shared" si="2"/>
        <v>1170</v>
      </c>
      <c r="G96" s="10"/>
      <c r="H96" s="10"/>
      <c r="I96" s="10"/>
      <c r="J96" s="10"/>
      <c r="K96" s="10"/>
    </row>
    <row r="97" spans="1:11" s="4" customFormat="1" ht="99.95" customHeight="1">
      <c r="A97" s="39"/>
      <c r="B97" s="76" t="s">
        <v>70</v>
      </c>
      <c r="C97" s="81" t="s">
        <v>71</v>
      </c>
      <c r="D97" s="78" t="s">
        <v>151</v>
      </c>
      <c r="E97" s="79">
        <v>975</v>
      </c>
      <c r="F97" s="80">
        <f t="shared" si="2"/>
        <v>1170</v>
      </c>
      <c r="G97" s="17"/>
      <c r="H97" s="17"/>
      <c r="I97" s="18"/>
      <c r="J97" s="18"/>
      <c r="K97" s="10"/>
    </row>
    <row r="98" spans="1:11" s="4" customFormat="1" ht="99.95" customHeight="1" thickBot="1">
      <c r="A98" s="46"/>
      <c r="B98" s="106" t="s">
        <v>72</v>
      </c>
      <c r="C98" s="107" t="s">
        <v>73</v>
      </c>
      <c r="D98" s="108" t="s">
        <v>151</v>
      </c>
      <c r="E98" s="109">
        <v>975</v>
      </c>
      <c r="F98" s="110">
        <f t="shared" si="2"/>
        <v>1170</v>
      </c>
      <c r="G98" s="10"/>
      <c r="H98" s="11"/>
      <c r="I98" s="16"/>
      <c r="J98" s="16"/>
      <c r="K98" s="10"/>
    </row>
    <row r="99" spans="1:11" s="2" customFormat="1" ht="15.75" thickBot="1">
      <c r="A99" s="33"/>
      <c r="B99" s="34" t="s">
        <v>174</v>
      </c>
      <c r="C99" s="63"/>
      <c r="D99" s="64"/>
      <c r="E99" s="65"/>
      <c r="F99" s="35"/>
    </row>
    <row r="100" spans="1:11" s="4" customFormat="1" ht="99.95" customHeight="1">
      <c r="A100" s="41"/>
      <c r="B100" s="87" t="s">
        <v>175</v>
      </c>
      <c r="C100" s="72" t="s">
        <v>176</v>
      </c>
      <c r="D100" s="73" t="s">
        <v>177</v>
      </c>
      <c r="E100" s="74">
        <v>3980</v>
      </c>
      <c r="F100" s="75">
        <f>E100*1.2</f>
        <v>4776</v>
      </c>
    </row>
    <row r="101" spans="1:11" s="4" customFormat="1" ht="99.95" customHeight="1" thickBot="1">
      <c r="A101" s="40"/>
      <c r="B101" s="82" t="s">
        <v>178</v>
      </c>
      <c r="C101" s="83" t="s">
        <v>179</v>
      </c>
      <c r="D101" s="84" t="s">
        <v>177</v>
      </c>
      <c r="E101" s="85">
        <v>3980</v>
      </c>
      <c r="F101" s="86">
        <f>E101*1.2</f>
        <v>4776</v>
      </c>
    </row>
    <row r="102" spans="1:11" s="4" customFormat="1" ht="99.95" customHeight="1" thickTop="1" thickBot="1">
      <c r="A102" s="48"/>
      <c r="B102" s="88" t="s">
        <v>180</v>
      </c>
      <c r="C102" s="89" t="s">
        <v>181</v>
      </c>
      <c r="D102" s="90" t="s">
        <v>177</v>
      </c>
      <c r="E102" s="91">
        <v>1812</v>
      </c>
      <c r="F102" s="92">
        <f t="shared" ref="F102:F103" si="3">E102*1.2</f>
        <v>2174.4</v>
      </c>
    </row>
    <row r="103" spans="1:11" s="4" customFormat="1" ht="99.95" customHeight="1" thickTop="1" thickBot="1">
      <c r="A103" s="50"/>
      <c r="B103" s="71" t="s">
        <v>182</v>
      </c>
      <c r="C103" s="113" t="s">
        <v>183</v>
      </c>
      <c r="D103" s="73" t="s">
        <v>177</v>
      </c>
      <c r="E103" s="74">
        <v>964</v>
      </c>
      <c r="F103" s="75">
        <f t="shared" si="3"/>
        <v>1156.8</v>
      </c>
    </row>
    <row r="104" spans="1:11" s="2" customFormat="1" ht="15.75" thickBot="1">
      <c r="A104" s="33"/>
      <c r="B104" s="34" t="s">
        <v>184</v>
      </c>
      <c r="C104" s="63"/>
      <c r="D104" s="64"/>
      <c r="E104" s="65"/>
      <c r="F104" s="35"/>
    </row>
    <row r="105" spans="1:11" s="4" customFormat="1" ht="99.95" customHeight="1">
      <c r="A105" s="41"/>
      <c r="B105" s="87" t="s">
        <v>185</v>
      </c>
      <c r="C105" s="72" t="s">
        <v>186</v>
      </c>
      <c r="D105" s="73" t="s">
        <v>187</v>
      </c>
      <c r="E105" s="74">
        <v>4227</v>
      </c>
      <c r="F105" s="75">
        <f t="shared" si="2"/>
        <v>5072.3999999999996</v>
      </c>
    </row>
    <row r="106" spans="1:11" s="4" customFormat="1" ht="99.95" customHeight="1" thickBot="1">
      <c r="A106" s="39"/>
      <c r="B106" s="76" t="s">
        <v>188</v>
      </c>
      <c r="C106" s="81" t="s">
        <v>189</v>
      </c>
      <c r="D106" s="78" t="s">
        <v>187</v>
      </c>
      <c r="E106" s="79">
        <v>4227</v>
      </c>
      <c r="F106" s="80">
        <f t="shared" si="2"/>
        <v>5072.3999999999996</v>
      </c>
    </row>
    <row r="107" spans="1:11" s="2" customFormat="1" ht="15.75" thickBot="1">
      <c r="A107" s="33"/>
      <c r="B107" s="34" t="s">
        <v>190</v>
      </c>
      <c r="C107" s="63"/>
      <c r="D107" s="64"/>
      <c r="E107" s="65"/>
      <c r="F107" s="35"/>
    </row>
    <row r="108" spans="1:11" s="4" customFormat="1" ht="99.95" customHeight="1">
      <c r="A108" s="41"/>
      <c r="B108" s="87" t="s">
        <v>191</v>
      </c>
      <c r="C108" s="72" t="s">
        <v>192</v>
      </c>
      <c r="D108" s="73" t="s">
        <v>193</v>
      </c>
      <c r="E108" s="74">
        <v>3678</v>
      </c>
      <c r="F108" s="75">
        <f t="shared" si="2"/>
        <v>4413.5999999999995</v>
      </c>
    </row>
    <row r="109" spans="1:11" s="4" customFormat="1" ht="99.95" customHeight="1">
      <c r="A109" s="134"/>
      <c r="B109" s="76" t="s">
        <v>194</v>
      </c>
      <c r="C109" s="81" t="s">
        <v>195</v>
      </c>
      <c r="D109" s="78" t="s">
        <v>193</v>
      </c>
      <c r="E109" s="114">
        <v>3678</v>
      </c>
      <c r="F109" s="80">
        <f t="shared" si="2"/>
        <v>4413.5999999999995</v>
      </c>
    </row>
    <row r="110" spans="1:11" ht="99.95" customHeight="1">
      <c r="A110" s="41"/>
      <c r="B110" s="87" t="s">
        <v>196</v>
      </c>
      <c r="C110" s="72" t="s">
        <v>197</v>
      </c>
      <c r="D110" s="73" t="s">
        <v>198</v>
      </c>
      <c r="E110" s="74">
        <v>4125</v>
      </c>
      <c r="F110" s="75">
        <f t="shared" si="2"/>
        <v>4950</v>
      </c>
    </row>
    <row r="111" spans="1:11" ht="99.95" customHeight="1" thickBot="1">
      <c r="A111" s="67"/>
      <c r="B111" s="54" t="s">
        <v>199</v>
      </c>
      <c r="C111" s="83" t="s">
        <v>200</v>
      </c>
      <c r="D111" s="84" t="s">
        <v>198</v>
      </c>
      <c r="E111" s="85">
        <v>4761</v>
      </c>
      <c r="F111" s="86">
        <f t="shared" si="2"/>
        <v>5713.2</v>
      </c>
    </row>
    <row r="112" spans="1:11" ht="99.95" customHeight="1" thickTop="1">
      <c r="A112" s="41"/>
      <c r="B112" s="87" t="s">
        <v>201</v>
      </c>
      <c r="C112" s="72" t="s">
        <v>202</v>
      </c>
      <c r="D112" s="73" t="s">
        <v>203</v>
      </c>
      <c r="E112" s="74">
        <v>2515</v>
      </c>
      <c r="F112" s="75">
        <f t="shared" si="2"/>
        <v>3018</v>
      </c>
    </row>
    <row r="113" spans="1:6" ht="99.95" customHeight="1" thickBot="1">
      <c r="A113" s="46"/>
      <c r="B113" s="106" t="s">
        <v>204</v>
      </c>
      <c r="C113" s="107" t="s">
        <v>205</v>
      </c>
      <c r="D113" s="108" t="s">
        <v>203</v>
      </c>
      <c r="E113" s="109">
        <v>3455</v>
      </c>
      <c r="F113" s="110">
        <f t="shared" si="2"/>
        <v>4146</v>
      </c>
    </row>
    <row r="114" spans="1:6" s="2" customFormat="1" ht="15.75" thickBot="1">
      <c r="A114" s="33"/>
      <c r="B114" s="34" t="s">
        <v>206</v>
      </c>
      <c r="C114" s="63"/>
      <c r="D114" s="64"/>
      <c r="E114" s="65"/>
      <c r="F114" s="35"/>
    </row>
    <row r="115" spans="1:6" s="4" customFormat="1" ht="99.95" customHeight="1" thickBot="1">
      <c r="A115" s="42"/>
      <c r="B115" s="115" t="s">
        <v>207</v>
      </c>
      <c r="C115" s="116" t="s">
        <v>208</v>
      </c>
      <c r="D115" s="117" t="s">
        <v>209</v>
      </c>
      <c r="E115" s="118">
        <v>1351</v>
      </c>
      <c r="F115" s="119">
        <f t="shared" si="2"/>
        <v>1621.2</v>
      </c>
    </row>
    <row r="116" spans="1:6" s="4" customFormat="1" ht="99.95" customHeight="1" thickTop="1" thickBot="1">
      <c r="A116" s="68"/>
      <c r="B116" s="87" t="s">
        <v>26</v>
      </c>
      <c r="C116" s="120" t="s">
        <v>27</v>
      </c>
      <c r="D116" s="121" t="s">
        <v>209</v>
      </c>
      <c r="E116" s="122">
        <v>872</v>
      </c>
      <c r="F116" s="123">
        <f t="shared" si="2"/>
        <v>1046.3999999999999</v>
      </c>
    </row>
    <row r="117" spans="1:6" s="2" customFormat="1" ht="15.75" thickBot="1">
      <c r="A117" s="33"/>
      <c r="B117" s="34" t="s">
        <v>210</v>
      </c>
      <c r="C117" s="63"/>
      <c r="D117" s="64"/>
      <c r="E117" s="65"/>
      <c r="F117" s="35"/>
    </row>
    <row r="118" spans="1:6" s="4" customFormat="1" ht="99.95" customHeight="1">
      <c r="A118" s="41"/>
      <c r="B118" s="87" t="s">
        <v>211</v>
      </c>
      <c r="C118" s="72" t="s">
        <v>212</v>
      </c>
      <c r="D118" s="73" t="s">
        <v>213</v>
      </c>
      <c r="E118" s="74">
        <v>945</v>
      </c>
      <c r="F118" s="75">
        <f t="shared" si="2"/>
        <v>1134</v>
      </c>
    </row>
    <row r="119" spans="1:6" s="4" customFormat="1" ht="99.95" customHeight="1" thickBot="1">
      <c r="A119" s="46"/>
      <c r="B119" s="106" t="s">
        <v>214</v>
      </c>
      <c r="C119" s="124" t="s">
        <v>215</v>
      </c>
      <c r="D119" s="125" t="s">
        <v>216</v>
      </c>
      <c r="E119" s="126">
        <v>926</v>
      </c>
      <c r="F119" s="127">
        <f t="shared" si="2"/>
        <v>1111.2</v>
      </c>
    </row>
    <row r="120" spans="1:6" s="2" customFormat="1" ht="15.75" thickBot="1">
      <c r="A120" s="33"/>
      <c r="B120" s="34" t="s">
        <v>217</v>
      </c>
      <c r="C120" s="63"/>
      <c r="D120" s="64"/>
      <c r="E120" s="65"/>
      <c r="F120" s="35"/>
    </row>
    <row r="121" spans="1:6" s="4" customFormat="1" ht="99.95" customHeight="1">
      <c r="A121" s="41"/>
      <c r="B121" s="87" t="s">
        <v>218</v>
      </c>
      <c r="C121" s="72" t="s">
        <v>219</v>
      </c>
      <c r="D121" s="73" t="s">
        <v>220</v>
      </c>
      <c r="E121" s="74">
        <v>1369</v>
      </c>
      <c r="F121" s="75">
        <f t="shared" si="2"/>
        <v>1642.8</v>
      </c>
    </row>
    <row r="122" spans="1:6" s="4" customFormat="1" ht="99.95" customHeight="1">
      <c r="A122" s="39"/>
      <c r="B122" s="76" t="s">
        <v>221</v>
      </c>
      <c r="C122" s="81" t="s">
        <v>222</v>
      </c>
      <c r="D122" s="78" t="s">
        <v>223</v>
      </c>
      <c r="E122" s="79">
        <v>1450</v>
      </c>
      <c r="F122" s="80">
        <f t="shared" si="2"/>
        <v>1740</v>
      </c>
    </row>
    <row r="123" spans="1:6" s="4" customFormat="1" ht="99.95" customHeight="1">
      <c r="A123" s="39"/>
      <c r="B123" s="76" t="s">
        <v>224</v>
      </c>
      <c r="C123" s="81" t="s">
        <v>225</v>
      </c>
      <c r="D123" s="78" t="s">
        <v>226</v>
      </c>
      <c r="E123" s="79">
        <v>1355</v>
      </c>
      <c r="F123" s="80">
        <f t="shared" si="2"/>
        <v>1626</v>
      </c>
    </row>
    <row r="124" spans="1:6" s="4" customFormat="1" ht="99.95" customHeight="1">
      <c r="A124" s="39"/>
      <c r="B124" s="76" t="s">
        <v>227</v>
      </c>
      <c r="C124" s="81" t="s">
        <v>228</v>
      </c>
      <c r="D124" s="78" t="s">
        <v>229</v>
      </c>
      <c r="E124" s="79">
        <v>1572</v>
      </c>
      <c r="F124" s="80">
        <f t="shared" si="2"/>
        <v>1886.3999999999999</v>
      </c>
    </row>
    <row r="125" spans="1:6" s="4" customFormat="1" ht="99.95" customHeight="1" thickBot="1">
      <c r="A125" s="51"/>
      <c r="B125" s="128" t="s">
        <v>230</v>
      </c>
      <c r="C125" s="124" t="s">
        <v>231</v>
      </c>
      <c r="D125" s="125" t="s">
        <v>232</v>
      </c>
      <c r="E125" s="126">
        <v>1750</v>
      </c>
      <c r="F125" s="127">
        <f t="shared" si="2"/>
        <v>2100</v>
      </c>
    </row>
    <row r="126" spans="1:6" s="2" customFormat="1" ht="15.75" thickBot="1">
      <c r="A126" s="33"/>
      <c r="B126" s="34" t="s">
        <v>233</v>
      </c>
      <c r="C126" s="63"/>
      <c r="D126" s="64"/>
      <c r="E126" s="65"/>
      <c r="F126" s="35"/>
    </row>
    <row r="127" spans="1:6" s="10" customFormat="1" ht="99.95" customHeight="1">
      <c r="A127" s="52"/>
      <c r="B127" s="129" t="s">
        <v>234</v>
      </c>
      <c r="C127" s="130" t="s">
        <v>235</v>
      </c>
      <c r="D127" s="131" t="s">
        <v>203</v>
      </c>
      <c r="E127" s="74">
        <v>8204</v>
      </c>
      <c r="F127" s="75">
        <f t="shared" si="2"/>
        <v>9844.7999999999993</v>
      </c>
    </row>
    <row r="128" spans="1:6" s="10" customFormat="1" ht="99.95" customHeight="1" thickBot="1">
      <c r="A128" s="53"/>
      <c r="B128" s="132" t="s">
        <v>236</v>
      </c>
      <c r="C128" s="133" t="s">
        <v>237</v>
      </c>
      <c r="D128" s="108" t="s">
        <v>203</v>
      </c>
      <c r="E128" s="109">
        <v>8763</v>
      </c>
      <c r="F128" s="110">
        <f t="shared" si="2"/>
        <v>10515.6</v>
      </c>
    </row>
    <row r="129" spans="1:6" s="10" customFormat="1">
      <c r="A129" s="32"/>
      <c r="B129" s="55"/>
      <c r="C129" s="60"/>
      <c r="D129" s="11"/>
      <c r="E129" s="11"/>
      <c r="F129" s="11"/>
    </row>
    <row r="130" spans="1:6" s="10" customFormat="1">
      <c r="B130" s="56"/>
      <c r="C130" s="61"/>
      <c r="D130" s="11"/>
      <c r="E130" s="11"/>
      <c r="F130" s="11"/>
    </row>
    <row r="131" spans="1:6" s="10" customFormat="1">
      <c r="B131" s="56"/>
      <c r="C131" s="61"/>
      <c r="D131" s="11"/>
      <c r="E131" s="11"/>
      <c r="F131" s="11"/>
    </row>
    <row r="132" spans="1:6" s="10" customFormat="1">
      <c r="B132" s="56"/>
      <c r="C132" s="61"/>
      <c r="D132" s="11"/>
      <c r="E132" s="11"/>
      <c r="F132" s="11"/>
    </row>
    <row r="133" spans="1:6" s="10" customFormat="1">
      <c r="B133" s="56"/>
      <c r="C133" s="61"/>
      <c r="D133" s="11"/>
      <c r="E133" s="11"/>
      <c r="F133" s="11"/>
    </row>
    <row r="134" spans="1:6" s="10" customFormat="1">
      <c r="B134" s="56"/>
      <c r="C134" s="61"/>
      <c r="D134" s="11"/>
      <c r="E134" s="11"/>
      <c r="F134" s="11"/>
    </row>
    <row r="135" spans="1:6" s="10" customFormat="1">
      <c r="B135" s="56"/>
      <c r="C135" s="61"/>
      <c r="D135" s="11"/>
      <c r="E135" s="11"/>
      <c r="F135" s="11"/>
    </row>
    <row r="136" spans="1:6" s="10" customFormat="1">
      <c r="B136" s="56"/>
      <c r="C136" s="61"/>
      <c r="D136" s="11"/>
      <c r="E136" s="11"/>
      <c r="F136" s="11"/>
    </row>
    <row r="137" spans="1:6" s="10" customFormat="1">
      <c r="B137" s="56"/>
      <c r="C137" s="61"/>
      <c r="D137" s="11"/>
      <c r="E137" s="11"/>
      <c r="F137" s="11"/>
    </row>
    <row r="138" spans="1:6" s="10" customFormat="1">
      <c r="B138" s="56"/>
      <c r="C138" s="61"/>
      <c r="D138" s="11"/>
      <c r="E138" s="11"/>
      <c r="F138" s="11"/>
    </row>
    <row r="139" spans="1:6" s="10" customFormat="1">
      <c r="B139" s="56"/>
      <c r="C139" s="61"/>
      <c r="D139" s="11"/>
      <c r="E139" s="11"/>
      <c r="F139" s="11"/>
    </row>
    <row r="140" spans="1:6" s="10" customFormat="1">
      <c r="B140" s="56"/>
      <c r="C140" s="61"/>
      <c r="D140" s="11"/>
      <c r="E140" s="11"/>
      <c r="F140" s="11"/>
    </row>
    <row r="141" spans="1:6" s="10" customFormat="1">
      <c r="B141" s="56"/>
      <c r="C141" s="61"/>
      <c r="D141" s="11"/>
      <c r="E141" s="11"/>
      <c r="F141" s="11"/>
    </row>
    <row r="142" spans="1:6" s="10" customFormat="1">
      <c r="B142" s="56"/>
      <c r="C142" s="61"/>
      <c r="D142" s="11"/>
      <c r="E142" s="11"/>
      <c r="F142" s="11"/>
    </row>
    <row r="143" spans="1:6" s="10" customFormat="1">
      <c r="B143" s="56"/>
      <c r="C143" s="61"/>
      <c r="D143" s="11"/>
      <c r="E143" s="11"/>
      <c r="F143" s="11"/>
    </row>
    <row r="144" spans="1:6" s="10" customFormat="1">
      <c r="B144" s="56"/>
      <c r="C144" s="61"/>
      <c r="D144" s="11"/>
      <c r="E144" s="11"/>
      <c r="F144" s="11"/>
    </row>
    <row r="145" spans="1:6" s="10" customFormat="1">
      <c r="A145" s="13"/>
      <c r="B145" s="57"/>
      <c r="C145" s="61"/>
      <c r="D145" s="11"/>
      <c r="E145" s="11"/>
      <c r="F145" s="11"/>
    </row>
    <row r="146" spans="1:6" s="10" customFormat="1">
      <c r="A146" s="13"/>
      <c r="B146" s="57"/>
      <c r="C146" s="61"/>
      <c r="D146" s="11"/>
      <c r="E146" s="11"/>
      <c r="F146" s="11"/>
    </row>
    <row r="147" spans="1:6" s="10" customFormat="1">
      <c r="A147" s="13"/>
      <c r="B147" s="57"/>
      <c r="C147" s="61"/>
      <c r="D147" s="11"/>
      <c r="E147" s="11"/>
      <c r="F147" s="11"/>
    </row>
    <row r="148" spans="1:6" s="10" customFormat="1">
      <c r="A148" s="13"/>
      <c r="B148" s="57"/>
      <c r="C148" s="61"/>
      <c r="D148" s="11"/>
      <c r="E148" s="11"/>
      <c r="F148" s="11"/>
    </row>
    <row r="149" spans="1:6" s="10" customFormat="1">
      <c r="A149" s="13"/>
      <c r="B149" s="57"/>
      <c r="C149" s="61"/>
      <c r="D149" s="11"/>
      <c r="E149" s="11"/>
      <c r="F149" s="11"/>
    </row>
    <row r="150" spans="1:6" s="10" customFormat="1">
      <c r="A150" s="13"/>
      <c r="B150" s="57"/>
      <c r="C150" s="61"/>
      <c r="D150" s="11"/>
      <c r="E150" s="11"/>
      <c r="F150" s="11"/>
    </row>
    <row r="151" spans="1:6" s="10" customFormat="1">
      <c r="A151" s="13"/>
      <c r="B151" s="57"/>
      <c r="C151" s="61"/>
      <c r="D151" s="11"/>
      <c r="E151" s="11"/>
      <c r="F151" s="11"/>
    </row>
    <row r="152" spans="1:6" s="10" customFormat="1">
      <c r="B152" s="56"/>
      <c r="C152" s="61"/>
      <c r="D152" s="11"/>
      <c r="E152" s="11"/>
      <c r="F152" s="11"/>
    </row>
    <row r="153" spans="1:6" s="10" customFormat="1">
      <c r="B153" s="56"/>
      <c r="C153" s="61"/>
      <c r="D153" s="11"/>
      <c r="E153" s="11"/>
      <c r="F153" s="11"/>
    </row>
    <row r="154" spans="1:6" s="10" customFormat="1">
      <c r="B154" s="56"/>
      <c r="C154" s="61"/>
      <c r="D154" s="11"/>
      <c r="E154" s="11"/>
      <c r="F154" s="11"/>
    </row>
    <row r="155" spans="1:6" s="10" customFormat="1">
      <c r="B155" s="56"/>
      <c r="C155" s="61"/>
      <c r="D155" s="11"/>
      <c r="E155" s="11"/>
      <c r="F155" s="11"/>
    </row>
    <row r="156" spans="1:6" s="10" customFormat="1">
      <c r="B156" s="56"/>
      <c r="C156" s="61"/>
      <c r="D156" s="11"/>
      <c r="E156" s="11"/>
      <c r="F156" s="11"/>
    </row>
    <row r="157" spans="1:6" s="10" customFormat="1">
      <c r="B157" s="56"/>
      <c r="C157" s="61"/>
      <c r="D157" s="11"/>
      <c r="E157" s="11"/>
      <c r="F157" s="11"/>
    </row>
    <row r="158" spans="1:6" s="10" customFormat="1">
      <c r="B158" s="56"/>
      <c r="C158" s="61"/>
      <c r="D158" s="11"/>
      <c r="E158" s="11"/>
      <c r="F158" s="11"/>
    </row>
    <row r="159" spans="1:6" s="10" customFormat="1">
      <c r="B159" s="56"/>
      <c r="C159" s="61"/>
      <c r="D159" s="11"/>
      <c r="E159" s="11"/>
      <c r="F159" s="11"/>
    </row>
    <row r="160" spans="1:6" s="10" customFormat="1">
      <c r="B160" s="56"/>
      <c r="C160" s="61"/>
      <c r="D160" s="11"/>
      <c r="E160" s="11"/>
      <c r="F160" s="11"/>
    </row>
    <row r="161" spans="1:6" s="10" customFormat="1">
      <c r="B161" s="56"/>
      <c r="C161" s="61"/>
      <c r="D161" s="11"/>
      <c r="E161" s="11"/>
      <c r="F161" s="11"/>
    </row>
    <row r="162" spans="1:6" s="10" customFormat="1">
      <c r="B162" s="56"/>
      <c r="C162" s="61"/>
      <c r="D162" s="11"/>
      <c r="E162" s="11"/>
      <c r="F162" s="11"/>
    </row>
    <row r="163" spans="1:6" s="10" customFormat="1">
      <c r="B163" s="56"/>
      <c r="C163" s="61"/>
      <c r="D163" s="11"/>
      <c r="E163" s="11"/>
      <c r="F163" s="11"/>
    </row>
    <row r="164" spans="1:6" s="10" customFormat="1">
      <c r="B164" s="56"/>
      <c r="C164" s="61"/>
      <c r="D164" s="11"/>
      <c r="E164" s="11"/>
      <c r="F164" s="11"/>
    </row>
    <row r="165" spans="1:6" s="10" customFormat="1">
      <c r="A165" s="13"/>
      <c r="B165" s="57"/>
      <c r="C165" s="62"/>
      <c r="D165" s="14"/>
      <c r="E165" s="14"/>
      <c r="F165" s="11"/>
    </row>
    <row r="166" spans="1:6" s="10" customFormat="1">
      <c r="A166" s="13"/>
      <c r="B166" s="57"/>
      <c r="C166" s="62"/>
      <c r="D166" s="14"/>
      <c r="E166" s="14"/>
      <c r="F166" s="11"/>
    </row>
    <row r="167" spans="1:6" s="10" customFormat="1">
      <c r="A167" s="13"/>
      <c r="B167" s="57"/>
      <c r="C167" s="62"/>
      <c r="D167" s="14"/>
      <c r="E167" s="14"/>
      <c r="F167" s="11"/>
    </row>
    <row r="168" spans="1:6" s="10" customFormat="1">
      <c r="A168" s="13"/>
      <c r="B168" s="57"/>
      <c r="C168" s="62"/>
      <c r="D168" s="14"/>
      <c r="E168" s="14"/>
      <c r="F168" s="11"/>
    </row>
    <row r="169" spans="1:6" s="10" customFormat="1">
      <c r="A169" s="13"/>
      <c r="B169" s="57"/>
      <c r="C169" s="62"/>
      <c r="D169" s="14"/>
      <c r="E169" s="14"/>
      <c r="F169" s="11"/>
    </row>
    <row r="170" spans="1:6" s="10" customFormat="1">
      <c r="A170" s="13"/>
      <c r="B170" s="57"/>
      <c r="C170" s="62"/>
      <c r="D170" s="14"/>
      <c r="E170" s="14"/>
      <c r="F170" s="11"/>
    </row>
    <row r="171" spans="1:6" s="10" customFormat="1">
      <c r="A171" s="13"/>
      <c r="B171" s="57"/>
      <c r="C171" s="62"/>
      <c r="D171" s="14"/>
      <c r="E171" s="14"/>
      <c r="F171" s="11"/>
    </row>
    <row r="172" spans="1:6" s="10" customFormat="1">
      <c r="A172" s="13"/>
      <c r="B172" s="57"/>
      <c r="C172" s="62"/>
      <c r="D172" s="14"/>
      <c r="E172" s="14"/>
      <c r="F172" s="11"/>
    </row>
    <row r="173" spans="1:6" s="10" customFormat="1">
      <c r="A173" s="13"/>
      <c r="B173" s="57"/>
      <c r="C173" s="62"/>
      <c r="D173" s="14"/>
      <c r="E173" s="14"/>
      <c r="F173" s="11"/>
    </row>
    <row r="174" spans="1:6" s="10" customFormat="1">
      <c r="A174" s="13"/>
      <c r="B174" s="57"/>
      <c r="C174" s="62"/>
      <c r="D174" s="14"/>
      <c r="E174" s="14"/>
      <c r="F174" s="11"/>
    </row>
    <row r="175" spans="1:6" s="10" customFormat="1">
      <c r="A175" s="13"/>
      <c r="B175" s="57"/>
      <c r="C175" s="62"/>
      <c r="D175" s="14"/>
      <c r="E175" s="14"/>
      <c r="F175" s="11"/>
    </row>
    <row r="176" spans="1:6" s="10" customFormat="1">
      <c r="A176" s="13"/>
      <c r="B176" s="57"/>
      <c r="C176" s="62"/>
      <c r="D176" s="14"/>
      <c r="E176" s="14"/>
      <c r="F176" s="11"/>
    </row>
    <row r="177" spans="1:6" s="10" customFormat="1">
      <c r="A177" s="13"/>
      <c r="B177" s="57"/>
      <c r="C177" s="62"/>
      <c r="D177" s="14"/>
      <c r="E177" s="14"/>
      <c r="F177" s="11"/>
    </row>
    <row r="178" spans="1:6" s="10" customFormat="1">
      <c r="A178" s="13"/>
      <c r="B178" s="57"/>
      <c r="C178" s="62"/>
      <c r="D178" s="14"/>
      <c r="E178" s="14"/>
      <c r="F178" s="11"/>
    </row>
    <row r="179" spans="1:6" s="10" customFormat="1">
      <c r="A179" s="13"/>
      <c r="B179" s="57"/>
      <c r="C179" s="62"/>
      <c r="D179" s="14"/>
      <c r="E179" s="14"/>
      <c r="F179" s="11"/>
    </row>
    <row r="180" spans="1:6" s="10" customFormat="1">
      <c r="A180" s="13"/>
      <c r="B180" s="57"/>
      <c r="C180" s="62"/>
      <c r="D180" s="14"/>
      <c r="E180" s="14"/>
      <c r="F180" s="11"/>
    </row>
    <row r="181" spans="1:6" s="10" customFormat="1">
      <c r="A181" s="13"/>
      <c r="B181" s="57"/>
      <c r="C181" s="62"/>
      <c r="D181" s="14"/>
      <c r="E181" s="14"/>
      <c r="F181" s="11"/>
    </row>
    <row r="182" spans="1:6" s="10" customFormat="1">
      <c r="A182" s="13"/>
      <c r="B182" s="57"/>
      <c r="C182" s="62"/>
      <c r="D182" s="14"/>
      <c r="E182" s="14"/>
      <c r="F182" s="11"/>
    </row>
    <row r="183" spans="1:6" s="10" customFormat="1">
      <c r="B183" s="56"/>
      <c r="C183" s="61"/>
      <c r="D183" s="11"/>
      <c r="E183" s="11"/>
      <c r="F183" s="11"/>
    </row>
    <row r="184" spans="1:6" s="10" customFormat="1">
      <c r="B184" s="56"/>
      <c r="C184" s="61"/>
      <c r="D184" s="11"/>
      <c r="E184" s="11"/>
      <c r="F184" s="11"/>
    </row>
  </sheetData>
  <autoFilter ref="A1:F128"/>
  <sortState ref="B2:N395">
    <sortCondition ref="D2:D395"/>
    <sortCondition ref="B2:B395"/>
    <sortCondition ref="C2:C395"/>
  </sortState>
  <pageMargins left="0.15748031496062992" right="0.15748031496062992" top="0.94488188976377963" bottom="0.74803149606299213" header="0.15748031496062992" footer="0.31496062992125984"/>
  <pageSetup paperSize="9" scale="55" orientation="portrait" r:id="rId1"/>
  <headerFooter>
    <oddHeader>&amp;C&amp;14ЗАО "УграКерам"ПРАЙС-ЛИСТ SANTERIВступает в силу c 01.08.2021&amp;R&amp;G</oddHeader>
    <oddFooter>&amp;CСтраница &amp;С&amp;P из &amp;N&amp;К</oddFooter>
  </headerFooter>
  <rowBreaks count="7" manualBreakCount="7">
    <brk id="12" max="5" man="1"/>
    <brk id="25" max="5" man="1"/>
    <brk id="38" max="5" man="1"/>
    <brk id="64" max="5" man="1"/>
    <brk id="77" max="5" man="1"/>
    <brk id="103" max="5" man="1"/>
    <brk id="116" max="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E174"/>
  <sheetViews>
    <sheetView zoomScale="80" zoomScaleNormal="80" zoomScaleSheetLayoutView="85" workbookViewId="0">
      <pane ySplit="1" topLeftCell="A2" activePane="bottomLeft" state="frozen"/>
      <selection pane="bottomLeft" activeCell="E14" sqref="E14"/>
    </sheetView>
  </sheetViews>
  <sheetFormatPr defaultRowHeight="15"/>
  <cols>
    <col min="1" max="1" width="18.85546875" customWidth="1"/>
    <col min="2" max="2" width="51.7109375" customWidth="1"/>
    <col min="3" max="3" width="11.42578125" style="3" bestFit="1" customWidth="1"/>
    <col min="4" max="4" width="20" style="3" customWidth="1"/>
    <col min="5" max="5" width="18.140625" style="3" customWidth="1"/>
  </cols>
  <sheetData>
    <row r="1" spans="1:5" ht="51.75" customHeight="1">
      <c r="A1" s="15" t="s">
        <v>1</v>
      </c>
      <c r="B1" s="15" t="s">
        <v>2</v>
      </c>
      <c r="C1" s="15" t="s">
        <v>3</v>
      </c>
      <c r="D1" s="136" t="s">
        <v>658</v>
      </c>
      <c r="E1" s="136" t="s">
        <v>659</v>
      </c>
    </row>
    <row r="2" spans="1:5" s="4" customFormat="1" ht="15" customHeight="1">
      <c r="A2" s="19" t="s">
        <v>238</v>
      </c>
      <c r="B2" s="19" t="s">
        <v>239</v>
      </c>
      <c r="C2" s="20" t="s">
        <v>7</v>
      </c>
      <c r="D2" s="25">
        <v>530</v>
      </c>
      <c r="E2" s="23">
        <f t="shared" ref="E2:E52" si="0">D2*1.2</f>
        <v>636</v>
      </c>
    </row>
    <row r="3" spans="1:5" s="4" customFormat="1" ht="15" customHeight="1">
      <c r="A3" s="19" t="s">
        <v>240</v>
      </c>
      <c r="B3" s="19" t="s">
        <v>241</v>
      </c>
      <c r="C3" s="20" t="s">
        <v>7</v>
      </c>
      <c r="D3" s="25">
        <v>530</v>
      </c>
      <c r="E3" s="23">
        <f t="shared" si="0"/>
        <v>636</v>
      </c>
    </row>
    <row r="4" spans="1:5" s="4" customFormat="1" ht="15" customHeight="1">
      <c r="A4" s="19" t="s">
        <v>242</v>
      </c>
      <c r="B4" s="19" t="s">
        <v>243</v>
      </c>
      <c r="C4" s="20" t="s">
        <v>7</v>
      </c>
      <c r="D4" s="25">
        <v>672</v>
      </c>
      <c r="E4" s="23">
        <f t="shared" si="0"/>
        <v>806.4</v>
      </c>
    </row>
    <row r="5" spans="1:5" s="4" customFormat="1" ht="15" customHeight="1">
      <c r="A5" s="19" t="s">
        <v>244</v>
      </c>
      <c r="B5" s="19" t="s">
        <v>245</v>
      </c>
      <c r="C5" s="20" t="s">
        <v>7</v>
      </c>
      <c r="D5" s="25">
        <v>672</v>
      </c>
      <c r="E5" s="23">
        <f t="shared" si="0"/>
        <v>806.4</v>
      </c>
    </row>
    <row r="6" spans="1:5" s="4" customFormat="1" ht="15" customHeight="1">
      <c r="A6" s="19" t="s">
        <v>246</v>
      </c>
      <c r="B6" s="19" t="s">
        <v>247</v>
      </c>
      <c r="C6" s="20" t="s">
        <v>7</v>
      </c>
      <c r="D6" s="25">
        <v>672</v>
      </c>
      <c r="E6" s="23">
        <f t="shared" si="0"/>
        <v>806.4</v>
      </c>
    </row>
    <row r="7" spans="1:5" s="4" customFormat="1" ht="15" customHeight="1">
      <c r="A7" s="19" t="s">
        <v>248</v>
      </c>
      <c r="B7" s="19" t="s">
        <v>249</v>
      </c>
      <c r="C7" s="20" t="s">
        <v>7</v>
      </c>
      <c r="D7" s="25">
        <v>1842</v>
      </c>
      <c r="E7" s="23">
        <f t="shared" si="0"/>
        <v>2210.4</v>
      </c>
    </row>
    <row r="8" spans="1:5" s="4" customFormat="1" ht="15" customHeight="1">
      <c r="A8" s="19" t="s">
        <v>250</v>
      </c>
      <c r="B8" s="19" t="s">
        <v>251</v>
      </c>
      <c r="C8" s="20" t="s">
        <v>7</v>
      </c>
      <c r="D8" s="25">
        <v>1842</v>
      </c>
      <c r="E8" s="23">
        <f t="shared" si="0"/>
        <v>2210.4</v>
      </c>
    </row>
    <row r="9" spans="1:5" s="4" customFormat="1" ht="15" customHeight="1">
      <c r="A9" s="19" t="s">
        <v>252</v>
      </c>
      <c r="B9" s="19" t="s">
        <v>253</v>
      </c>
      <c r="C9" s="20" t="s">
        <v>7</v>
      </c>
      <c r="D9" s="25">
        <v>2331</v>
      </c>
      <c r="E9" s="23">
        <f t="shared" si="0"/>
        <v>2797.2</v>
      </c>
    </row>
    <row r="10" spans="1:5" s="4" customFormat="1" ht="15" customHeight="1">
      <c r="A10" s="19" t="s">
        <v>254</v>
      </c>
      <c r="B10" s="19" t="s">
        <v>255</v>
      </c>
      <c r="C10" s="20" t="s">
        <v>7</v>
      </c>
      <c r="D10" s="25">
        <v>2331</v>
      </c>
      <c r="E10" s="23">
        <f t="shared" si="0"/>
        <v>2797.2</v>
      </c>
    </row>
    <row r="11" spans="1:5" s="4" customFormat="1" ht="15" customHeight="1">
      <c r="A11" s="19" t="s">
        <v>256</v>
      </c>
      <c r="B11" s="19" t="s">
        <v>257</v>
      </c>
      <c r="C11" s="20" t="s">
        <v>7</v>
      </c>
      <c r="D11" s="25">
        <v>2331</v>
      </c>
      <c r="E11" s="23">
        <f t="shared" si="0"/>
        <v>2797.2</v>
      </c>
    </row>
    <row r="12" spans="1:5" s="4" customFormat="1" ht="15" customHeight="1">
      <c r="A12" s="19" t="s">
        <v>258</v>
      </c>
      <c r="B12" s="19" t="s">
        <v>259</v>
      </c>
      <c r="C12" s="20" t="s">
        <v>7</v>
      </c>
      <c r="D12" s="25">
        <v>319</v>
      </c>
      <c r="E12" s="23">
        <f t="shared" si="0"/>
        <v>382.8</v>
      </c>
    </row>
    <row r="13" spans="1:5" s="4" customFormat="1" ht="15" customHeight="1">
      <c r="A13" s="19" t="s">
        <v>260</v>
      </c>
      <c r="B13" s="19" t="s">
        <v>261</v>
      </c>
      <c r="C13" s="20" t="s">
        <v>7</v>
      </c>
      <c r="D13" s="25">
        <v>319</v>
      </c>
      <c r="E13" s="23">
        <f t="shared" si="0"/>
        <v>382.8</v>
      </c>
    </row>
    <row r="14" spans="1:5" s="4" customFormat="1" ht="15" customHeight="1">
      <c r="A14" s="19" t="s">
        <v>262</v>
      </c>
      <c r="B14" s="19" t="s">
        <v>263</v>
      </c>
      <c r="C14" s="20" t="s">
        <v>7</v>
      </c>
      <c r="D14" s="25">
        <v>379</v>
      </c>
      <c r="E14" s="23">
        <f t="shared" si="0"/>
        <v>454.8</v>
      </c>
    </row>
    <row r="15" spans="1:5" s="4" customFormat="1" ht="15" customHeight="1">
      <c r="A15" s="19" t="s">
        <v>264</v>
      </c>
      <c r="B15" s="19" t="s">
        <v>265</v>
      </c>
      <c r="C15" s="20" t="s">
        <v>7</v>
      </c>
      <c r="D15" s="25">
        <v>379</v>
      </c>
      <c r="E15" s="23">
        <f t="shared" si="0"/>
        <v>454.8</v>
      </c>
    </row>
    <row r="16" spans="1:5" s="4" customFormat="1" ht="15" customHeight="1">
      <c r="A16" s="19" t="s">
        <v>266</v>
      </c>
      <c r="B16" s="19" t="s">
        <v>267</v>
      </c>
      <c r="C16" s="20" t="s">
        <v>7</v>
      </c>
      <c r="D16" s="25">
        <v>483</v>
      </c>
      <c r="E16" s="23">
        <f t="shared" si="0"/>
        <v>579.6</v>
      </c>
    </row>
    <row r="17" spans="1:5" s="4" customFormat="1" ht="15" customHeight="1">
      <c r="A17" s="19" t="s">
        <v>268</v>
      </c>
      <c r="B17" s="19" t="s">
        <v>269</v>
      </c>
      <c r="C17" s="20" t="s">
        <v>7</v>
      </c>
      <c r="D17" s="25">
        <v>483</v>
      </c>
      <c r="E17" s="23">
        <f t="shared" si="0"/>
        <v>579.6</v>
      </c>
    </row>
    <row r="18" spans="1:5" s="4" customFormat="1" ht="15" customHeight="1">
      <c r="A18" s="19" t="s">
        <v>270</v>
      </c>
      <c r="B18" s="19" t="s">
        <v>271</v>
      </c>
      <c r="C18" s="20" t="s">
        <v>7</v>
      </c>
      <c r="D18" s="25">
        <v>483</v>
      </c>
      <c r="E18" s="23">
        <f t="shared" si="0"/>
        <v>579.6</v>
      </c>
    </row>
    <row r="19" spans="1:5" s="4" customFormat="1" ht="15" customHeight="1">
      <c r="A19" s="19" t="s">
        <v>272</v>
      </c>
      <c r="B19" s="19" t="s">
        <v>273</v>
      </c>
      <c r="C19" s="20" t="s">
        <v>7</v>
      </c>
      <c r="D19" s="25">
        <v>1475</v>
      </c>
      <c r="E19" s="23">
        <f t="shared" si="0"/>
        <v>1770</v>
      </c>
    </row>
    <row r="20" spans="1:5" s="4" customFormat="1" ht="15" customHeight="1">
      <c r="A20" s="19" t="s">
        <v>274</v>
      </c>
      <c r="B20" s="19" t="s">
        <v>275</v>
      </c>
      <c r="C20" s="20" t="s">
        <v>7</v>
      </c>
      <c r="D20" s="25">
        <v>1475</v>
      </c>
      <c r="E20" s="23">
        <f t="shared" si="0"/>
        <v>1770</v>
      </c>
    </row>
    <row r="21" spans="1:5" s="4" customFormat="1" ht="15" customHeight="1">
      <c r="A21" s="19" t="s">
        <v>276</v>
      </c>
      <c r="B21" s="19" t="s">
        <v>277</v>
      </c>
      <c r="C21" s="20" t="s">
        <v>7</v>
      </c>
      <c r="D21" s="25">
        <v>1866</v>
      </c>
      <c r="E21" s="23">
        <f t="shared" si="0"/>
        <v>2239.1999999999998</v>
      </c>
    </row>
    <row r="22" spans="1:5" s="4" customFormat="1" ht="15" customHeight="1">
      <c r="A22" s="19" t="s">
        <v>278</v>
      </c>
      <c r="B22" s="19" t="s">
        <v>279</v>
      </c>
      <c r="C22" s="20" t="s">
        <v>7</v>
      </c>
      <c r="D22" s="25">
        <v>1866</v>
      </c>
      <c r="E22" s="23">
        <f t="shared" si="0"/>
        <v>2239.1999999999998</v>
      </c>
    </row>
    <row r="23" spans="1:5" s="4" customFormat="1" ht="15" customHeight="1">
      <c r="A23" s="19" t="s">
        <v>280</v>
      </c>
      <c r="B23" s="19" t="s">
        <v>281</v>
      </c>
      <c r="C23" s="20" t="s">
        <v>7</v>
      </c>
      <c r="D23" s="25">
        <v>1866</v>
      </c>
      <c r="E23" s="23">
        <f t="shared" si="0"/>
        <v>2239.1999999999998</v>
      </c>
    </row>
    <row r="24" spans="1:5" s="4" customFormat="1" ht="15" customHeight="1">
      <c r="A24" s="19" t="s">
        <v>282</v>
      </c>
      <c r="B24" s="19" t="s">
        <v>283</v>
      </c>
      <c r="C24" s="20" t="s">
        <v>7</v>
      </c>
      <c r="D24" s="25">
        <v>1254</v>
      </c>
      <c r="E24" s="23">
        <f t="shared" si="0"/>
        <v>1504.8</v>
      </c>
    </row>
    <row r="25" spans="1:5" s="4" customFormat="1" ht="15" customHeight="1">
      <c r="A25" s="19" t="s">
        <v>284</v>
      </c>
      <c r="B25" s="19" t="s">
        <v>285</v>
      </c>
      <c r="C25" s="20" t="s">
        <v>7</v>
      </c>
      <c r="D25" s="25">
        <v>1254</v>
      </c>
      <c r="E25" s="23">
        <f t="shared" si="0"/>
        <v>1504.8</v>
      </c>
    </row>
    <row r="26" spans="1:5" s="4" customFormat="1" ht="15" customHeight="1">
      <c r="A26" s="19" t="s">
        <v>286</v>
      </c>
      <c r="B26" s="19" t="s">
        <v>287</v>
      </c>
      <c r="C26" s="20" t="s">
        <v>7</v>
      </c>
      <c r="D26" s="25">
        <v>1588</v>
      </c>
      <c r="E26" s="23">
        <f t="shared" si="0"/>
        <v>1905.6</v>
      </c>
    </row>
    <row r="27" spans="1:5" s="4" customFormat="1" ht="15" customHeight="1">
      <c r="A27" s="19" t="s">
        <v>288</v>
      </c>
      <c r="B27" s="19" t="s">
        <v>289</v>
      </c>
      <c r="C27" s="20" t="s">
        <v>7</v>
      </c>
      <c r="D27" s="25">
        <v>1588</v>
      </c>
      <c r="E27" s="23">
        <f t="shared" si="0"/>
        <v>1905.6</v>
      </c>
    </row>
    <row r="28" spans="1:5" s="4" customFormat="1" ht="15" customHeight="1">
      <c r="A28" s="19" t="s">
        <v>290</v>
      </c>
      <c r="B28" s="19" t="s">
        <v>291</v>
      </c>
      <c r="C28" s="20" t="s">
        <v>7</v>
      </c>
      <c r="D28" s="25">
        <v>1588</v>
      </c>
      <c r="E28" s="23">
        <f t="shared" si="0"/>
        <v>1905.6</v>
      </c>
    </row>
    <row r="29" spans="1:5" s="4" customFormat="1" ht="15" customHeight="1">
      <c r="A29" s="19" t="s">
        <v>292</v>
      </c>
      <c r="B29" s="19" t="s">
        <v>293</v>
      </c>
      <c r="C29" s="20" t="s">
        <v>193</v>
      </c>
      <c r="D29" s="25">
        <v>567</v>
      </c>
      <c r="E29" s="23">
        <f t="shared" si="0"/>
        <v>680.4</v>
      </c>
    </row>
    <row r="30" spans="1:5" s="4" customFormat="1" ht="15" customHeight="1">
      <c r="A30" s="19" t="s">
        <v>294</v>
      </c>
      <c r="B30" s="19" t="s">
        <v>295</v>
      </c>
      <c r="C30" s="20" t="s">
        <v>193</v>
      </c>
      <c r="D30" s="25">
        <v>567</v>
      </c>
      <c r="E30" s="23">
        <f t="shared" si="0"/>
        <v>680.4</v>
      </c>
    </row>
    <row r="31" spans="1:5" s="4" customFormat="1" ht="15" customHeight="1">
      <c r="A31" s="19" t="s">
        <v>296</v>
      </c>
      <c r="B31" s="19" t="s">
        <v>297</v>
      </c>
      <c r="C31" s="20" t="s">
        <v>193</v>
      </c>
      <c r="D31" s="25">
        <v>305</v>
      </c>
      <c r="E31" s="23">
        <f t="shared" si="0"/>
        <v>366</v>
      </c>
    </row>
    <row r="32" spans="1:5" s="4" customFormat="1" ht="15" customHeight="1">
      <c r="A32" s="19" t="s">
        <v>298</v>
      </c>
      <c r="B32" s="19" t="s">
        <v>299</v>
      </c>
      <c r="C32" s="20" t="s">
        <v>193</v>
      </c>
      <c r="D32" s="25">
        <v>1315</v>
      </c>
      <c r="E32" s="23">
        <f t="shared" si="0"/>
        <v>1578</v>
      </c>
    </row>
    <row r="33" spans="1:5" s="4" customFormat="1" ht="15" customHeight="1">
      <c r="A33" s="19" t="s">
        <v>300</v>
      </c>
      <c r="B33" s="19" t="s">
        <v>301</v>
      </c>
      <c r="C33" s="20" t="s">
        <v>193</v>
      </c>
      <c r="D33" s="25">
        <v>1315</v>
      </c>
      <c r="E33" s="23">
        <f t="shared" si="0"/>
        <v>1578</v>
      </c>
    </row>
    <row r="34" spans="1:5" s="4" customFormat="1" ht="15" customHeight="1">
      <c r="A34" s="19" t="s">
        <v>302</v>
      </c>
      <c r="B34" s="19" t="s">
        <v>303</v>
      </c>
      <c r="C34" s="20" t="s">
        <v>193</v>
      </c>
      <c r="D34" s="25">
        <v>1832</v>
      </c>
      <c r="E34" s="23">
        <f t="shared" si="0"/>
        <v>2198.4</v>
      </c>
    </row>
    <row r="35" spans="1:5" s="4" customFormat="1" ht="15" customHeight="1">
      <c r="A35" s="19" t="s">
        <v>304</v>
      </c>
      <c r="B35" s="19" t="s">
        <v>305</v>
      </c>
      <c r="C35" s="20" t="s">
        <v>45</v>
      </c>
      <c r="D35" s="25">
        <v>2062</v>
      </c>
      <c r="E35" s="23">
        <f t="shared" si="0"/>
        <v>2474.4</v>
      </c>
    </row>
    <row r="36" spans="1:5" s="4" customFormat="1" ht="15" customHeight="1">
      <c r="A36" s="19" t="s">
        <v>306</v>
      </c>
      <c r="B36" s="19" t="s">
        <v>307</v>
      </c>
      <c r="C36" s="20" t="s">
        <v>45</v>
      </c>
      <c r="D36" s="25">
        <v>2062</v>
      </c>
      <c r="E36" s="23">
        <f t="shared" si="0"/>
        <v>2474.4</v>
      </c>
    </row>
    <row r="37" spans="1:5" s="4" customFormat="1" ht="15" customHeight="1">
      <c r="A37" s="19" t="s">
        <v>308</v>
      </c>
      <c r="B37" s="19" t="s">
        <v>309</v>
      </c>
      <c r="C37" s="20" t="s">
        <v>45</v>
      </c>
      <c r="D37" s="25">
        <v>2477</v>
      </c>
      <c r="E37" s="23">
        <f t="shared" si="0"/>
        <v>2972.4</v>
      </c>
    </row>
    <row r="38" spans="1:5" s="4" customFormat="1" ht="15" customHeight="1">
      <c r="A38" s="19" t="s">
        <v>310</v>
      </c>
      <c r="B38" s="19" t="s">
        <v>311</v>
      </c>
      <c r="C38" s="20" t="s">
        <v>45</v>
      </c>
      <c r="D38" s="25">
        <v>2477</v>
      </c>
      <c r="E38" s="23">
        <f t="shared" si="0"/>
        <v>2972.4</v>
      </c>
    </row>
    <row r="39" spans="1:5" s="4" customFormat="1" ht="15" customHeight="1">
      <c r="A39" s="19" t="s">
        <v>312</v>
      </c>
      <c r="B39" s="19" t="s">
        <v>313</v>
      </c>
      <c r="C39" s="20" t="s">
        <v>45</v>
      </c>
      <c r="D39" s="25">
        <v>2477</v>
      </c>
      <c r="E39" s="23">
        <f t="shared" si="0"/>
        <v>2972.4</v>
      </c>
    </row>
    <row r="40" spans="1:5" s="4" customFormat="1" ht="15" customHeight="1">
      <c r="A40" s="19" t="s">
        <v>314</v>
      </c>
      <c r="B40" s="19" t="s">
        <v>315</v>
      </c>
      <c r="C40" s="20" t="s">
        <v>45</v>
      </c>
      <c r="D40" s="25">
        <v>604</v>
      </c>
      <c r="E40" s="23">
        <f t="shared" si="0"/>
        <v>724.8</v>
      </c>
    </row>
    <row r="41" spans="1:5" s="4" customFormat="1" ht="15" customHeight="1">
      <c r="A41" s="19" t="s">
        <v>316</v>
      </c>
      <c r="B41" s="19" t="s">
        <v>317</v>
      </c>
      <c r="C41" s="20" t="s">
        <v>45</v>
      </c>
      <c r="D41" s="25">
        <v>604</v>
      </c>
      <c r="E41" s="23">
        <f t="shared" si="0"/>
        <v>724.8</v>
      </c>
    </row>
    <row r="42" spans="1:5" s="4" customFormat="1" ht="15" customHeight="1">
      <c r="A42" s="19" t="s">
        <v>318</v>
      </c>
      <c r="B42" s="19" t="s">
        <v>319</v>
      </c>
      <c r="C42" s="20" t="s">
        <v>45</v>
      </c>
      <c r="D42" s="25">
        <v>722</v>
      </c>
      <c r="E42" s="23">
        <f t="shared" si="0"/>
        <v>866.4</v>
      </c>
    </row>
    <row r="43" spans="1:5" s="4" customFormat="1" ht="15" customHeight="1">
      <c r="A43" s="19" t="s">
        <v>320</v>
      </c>
      <c r="B43" s="19" t="s">
        <v>321</v>
      </c>
      <c r="C43" s="20" t="s">
        <v>45</v>
      </c>
      <c r="D43" s="25">
        <v>722</v>
      </c>
      <c r="E43" s="23">
        <f t="shared" si="0"/>
        <v>866.4</v>
      </c>
    </row>
    <row r="44" spans="1:5" s="4" customFormat="1" ht="15" customHeight="1">
      <c r="A44" s="19" t="s">
        <v>322</v>
      </c>
      <c r="B44" s="19" t="s">
        <v>323</v>
      </c>
      <c r="C44" s="20" t="s">
        <v>45</v>
      </c>
      <c r="D44" s="25">
        <v>722</v>
      </c>
      <c r="E44" s="23">
        <f t="shared" si="0"/>
        <v>866.4</v>
      </c>
    </row>
    <row r="45" spans="1:5" s="4" customFormat="1">
      <c r="A45" s="21" t="s">
        <v>324</v>
      </c>
      <c r="B45" s="21" t="s">
        <v>325</v>
      </c>
      <c r="C45" s="22" t="s">
        <v>45</v>
      </c>
      <c r="D45" s="25">
        <v>1006</v>
      </c>
      <c r="E45" s="23">
        <f t="shared" si="0"/>
        <v>1207.2</v>
      </c>
    </row>
    <row r="46" spans="1:5" s="4" customFormat="1" ht="15" customHeight="1">
      <c r="A46" s="19" t="s">
        <v>326</v>
      </c>
      <c r="B46" s="19" t="s">
        <v>327</v>
      </c>
      <c r="C46" s="20" t="s">
        <v>45</v>
      </c>
      <c r="D46" s="25">
        <v>305</v>
      </c>
      <c r="E46" s="23">
        <f t="shared" si="0"/>
        <v>366</v>
      </c>
    </row>
    <row r="47" spans="1:5" s="4" customFormat="1" ht="15" customHeight="1">
      <c r="A47" s="19" t="s">
        <v>328</v>
      </c>
      <c r="B47" s="19" t="s">
        <v>329</v>
      </c>
      <c r="C47" s="20" t="s">
        <v>45</v>
      </c>
      <c r="D47" s="25">
        <v>433</v>
      </c>
      <c r="E47" s="23">
        <f t="shared" si="0"/>
        <v>519.6</v>
      </c>
    </row>
    <row r="48" spans="1:5" s="4" customFormat="1" ht="15" customHeight="1">
      <c r="A48" s="19" t="s">
        <v>330</v>
      </c>
      <c r="B48" s="19" t="s">
        <v>331</v>
      </c>
      <c r="C48" s="20" t="s">
        <v>45</v>
      </c>
      <c r="D48" s="25">
        <v>433</v>
      </c>
      <c r="E48" s="23">
        <f t="shared" si="0"/>
        <v>519.6</v>
      </c>
    </row>
    <row r="49" spans="1:5" s="4" customFormat="1" ht="15" customHeight="1">
      <c r="A49" s="19" t="s">
        <v>332</v>
      </c>
      <c r="B49" s="19" t="s">
        <v>333</v>
      </c>
      <c r="C49" s="20" t="s">
        <v>45</v>
      </c>
      <c r="D49" s="25">
        <v>521</v>
      </c>
      <c r="E49" s="23">
        <f t="shared" si="0"/>
        <v>625.19999999999993</v>
      </c>
    </row>
    <row r="50" spans="1:5" s="4" customFormat="1" ht="15" customHeight="1">
      <c r="A50" s="19" t="s">
        <v>334</v>
      </c>
      <c r="B50" s="19" t="s">
        <v>335</v>
      </c>
      <c r="C50" s="20" t="s">
        <v>45</v>
      </c>
      <c r="D50" s="25">
        <v>521</v>
      </c>
      <c r="E50" s="23">
        <f t="shared" si="0"/>
        <v>625.19999999999993</v>
      </c>
    </row>
    <row r="51" spans="1:5" s="4" customFormat="1" ht="15" customHeight="1">
      <c r="A51" s="19" t="s">
        <v>336</v>
      </c>
      <c r="B51" s="19" t="s">
        <v>337</v>
      </c>
      <c r="C51" s="20" t="s">
        <v>45</v>
      </c>
      <c r="D51" s="25">
        <v>521</v>
      </c>
      <c r="E51" s="23">
        <f t="shared" si="0"/>
        <v>625.19999999999993</v>
      </c>
    </row>
    <row r="52" spans="1:5" s="4" customFormat="1" ht="15" customHeight="1">
      <c r="A52" s="19" t="s">
        <v>338</v>
      </c>
      <c r="B52" s="19" t="s">
        <v>339</v>
      </c>
      <c r="C52" s="20" t="s">
        <v>45</v>
      </c>
      <c r="D52" s="25">
        <v>1651</v>
      </c>
      <c r="E52" s="23">
        <f t="shared" si="0"/>
        <v>1981.1999999999998</v>
      </c>
    </row>
    <row r="53" spans="1:5" s="4" customFormat="1" ht="15" customHeight="1">
      <c r="A53" s="19" t="s">
        <v>340</v>
      </c>
      <c r="B53" s="19" t="s">
        <v>341</v>
      </c>
      <c r="C53" s="20" t="s">
        <v>45</v>
      </c>
      <c r="D53" s="25">
        <v>1651</v>
      </c>
      <c r="E53" s="23">
        <f t="shared" ref="E53:E104" si="1">D53*1.2</f>
        <v>1981.1999999999998</v>
      </c>
    </row>
    <row r="54" spans="1:5" s="4" customFormat="1" ht="15" customHeight="1">
      <c r="A54" s="19" t="s">
        <v>342</v>
      </c>
      <c r="B54" s="19" t="s">
        <v>343</v>
      </c>
      <c r="C54" s="20" t="s">
        <v>45</v>
      </c>
      <c r="D54" s="25">
        <v>1982</v>
      </c>
      <c r="E54" s="23">
        <f t="shared" si="1"/>
        <v>2378.4</v>
      </c>
    </row>
    <row r="55" spans="1:5" s="4" customFormat="1" ht="15" customHeight="1">
      <c r="A55" s="19" t="s">
        <v>344</v>
      </c>
      <c r="B55" s="19" t="s">
        <v>345</v>
      </c>
      <c r="C55" s="20" t="s">
        <v>45</v>
      </c>
      <c r="D55" s="25">
        <v>1982</v>
      </c>
      <c r="E55" s="23">
        <f t="shared" si="1"/>
        <v>2378.4</v>
      </c>
    </row>
    <row r="56" spans="1:5" s="4" customFormat="1" ht="15" customHeight="1">
      <c r="A56" s="19" t="s">
        <v>346</v>
      </c>
      <c r="B56" s="19" t="s">
        <v>347</v>
      </c>
      <c r="C56" s="20" t="s">
        <v>45</v>
      </c>
      <c r="D56" s="25">
        <v>1982</v>
      </c>
      <c r="E56" s="23">
        <f t="shared" si="1"/>
        <v>2378.4</v>
      </c>
    </row>
    <row r="57" spans="1:5" s="4" customFormat="1" ht="15" customHeight="1">
      <c r="A57" s="19" t="s">
        <v>348</v>
      </c>
      <c r="B57" s="19" t="s">
        <v>349</v>
      </c>
      <c r="C57" s="20" t="s">
        <v>45</v>
      </c>
      <c r="D57" s="25">
        <v>1404</v>
      </c>
      <c r="E57" s="23">
        <f t="shared" si="1"/>
        <v>1684.8</v>
      </c>
    </row>
    <row r="58" spans="1:5" s="4" customFormat="1" ht="15" customHeight="1">
      <c r="A58" s="19" t="s">
        <v>350</v>
      </c>
      <c r="B58" s="19" t="s">
        <v>351</v>
      </c>
      <c r="C58" s="20" t="s">
        <v>45</v>
      </c>
      <c r="D58" s="25">
        <v>1404</v>
      </c>
      <c r="E58" s="23">
        <f t="shared" si="1"/>
        <v>1684.8</v>
      </c>
    </row>
    <row r="59" spans="1:5" s="4" customFormat="1" ht="15" customHeight="1">
      <c r="A59" s="19" t="s">
        <v>352</v>
      </c>
      <c r="B59" s="19" t="s">
        <v>353</v>
      </c>
      <c r="C59" s="20" t="s">
        <v>45</v>
      </c>
      <c r="D59" s="25">
        <v>1683</v>
      </c>
      <c r="E59" s="23">
        <f t="shared" si="1"/>
        <v>2019.6</v>
      </c>
    </row>
    <row r="60" spans="1:5" s="4" customFormat="1" ht="15" customHeight="1">
      <c r="A60" s="19" t="s">
        <v>354</v>
      </c>
      <c r="B60" s="19" t="s">
        <v>355</v>
      </c>
      <c r="C60" s="20" t="s">
        <v>45</v>
      </c>
      <c r="D60" s="25">
        <v>1683</v>
      </c>
      <c r="E60" s="23">
        <f t="shared" si="1"/>
        <v>2019.6</v>
      </c>
    </row>
    <row r="61" spans="1:5" s="4" customFormat="1" ht="15" customHeight="1">
      <c r="A61" s="19" t="s">
        <v>356</v>
      </c>
      <c r="B61" s="19" t="s">
        <v>357</v>
      </c>
      <c r="C61" s="20" t="s">
        <v>45</v>
      </c>
      <c r="D61" s="25">
        <v>1683</v>
      </c>
      <c r="E61" s="23">
        <f t="shared" si="1"/>
        <v>2019.6</v>
      </c>
    </row>
    <row r="62" spans="1:5" s="4" customFormat="1" ht="15" customHeight="1">
      <c r="A62" s="19" t="s">
        <v>358</v>
      </c>
      <c r="B62" s="19" t="s">
        <v>359</v>
      </c>
      <c r="C62" s="20" t="s">
        <v>77</v>
      </c>
      <c r="D62" s="25">
        <v>442</v>
      </c>
      <c r="E62" s="23">
        <f t="shared" si="1"/>
        <v>530.4</v>
      </c>
    </row>
    <row r="63" spans="1:5" s="4" customFormat="1" ht="15" customHeight="1">
      <c r="A63" s="19" t="s">
        <v>360</v>
      </c>
      <c r="B63" s="19" t="s">
        <v>361</v>
      </c>
      <c r="C63" s="20" t="s">
        <v>77</v>
      </c>
      <c r="D63" s="25">
        <v>442</v>
      </c>
      <c r="E63" s="23">
        <f t="shared" si="1"/>
        <v>530.4</v>
      </c>
    </row>
    <row r="64" spans="1:5" s="4" customFormat="1" ht="15" customHeight="1">
      <c r="A64" s="19" t="s">
        <v>362</v>
      </c>
      <c r="B64" s="19" t="s">
        <v>363</v>
      </c>
      <c r="C64" s="20" t="s">
        <v>77</v>
      </c>
      <c r="D64" s="25">
        <v>442</v>
      </c>
      <c r="E64" s="23">
        <f t="shared" si="1"/>
        <v>530.4</v>
      </c>
    </row>
    <row r="65" spans="1:5" s="4" customFormat="1" ht="15" customHeight="1">
      <c r="A65" s="19" t="s">
        <v>364</v>
      </c>
      <c r="B65" s="19" t="s">
        <v>365</v>
      </c>
      <c r="C65" s="20" t="s">
        <v>77</v>
      </c>
      <c r="D65" s="25">
        <v>521</v>
      </c>
      <c r="E65" s="23">
        <f t="shared" si="1"/>
        <v>625.19999999999993</v>
      </c>
    </row>
    <row r="66" spans="1:5" s="4" customFormat="1" ht="15" customHeight="1">
      <c r="A66" s="19" t="s">
        <v>366</v>
      </c>
      <c r="B66" s="19" t="s">
        <v>367</v>
      </c>
      <c r="C66" s="20" t="s">
        <v>77</v>
      </c>
      <c r="D66" s="25">
        <v>521</v>
      </c>
      <c r="E66" s="23">
        <f t="shared" si="1"/>
        <v>625.19999999999993</v>
      </c>
    </row>
    <row r="67" spans="1:5" s="4" customFormat="1" ht="15" customHeight="1">
      <c r="A67" s="19" t="s">
        <v>368</v>
      </c>
      <c r="B67" s="19" t="s">
        <v>369</v>
      </c>
      <c r="C67" s="20" t="s">
        <v>77</v>
      </c>
      <c r="D67" s="25">
        <v>521</v>
      </c>
      <c r="E67" s="23">
        <f t="shared" si="1"/>
        <v>625.19999999999993</v>
      </c>
    </row>
    <row r="68" spans="1:5" s="4" customFormat="1" ht="15" customHeight="1">
      <c r="A68" s="19" t="s">
        <v>370</v>
      </c>
      <c r="B68" s="19" t="s">
        <v>371</v>
      </c>
      <c r="C68" s="20" t="s">
        <v>77</v>
      </c>
      <c r="D68" s="25">
        <v>2108</v>
      </c>
      <c r="E68" s="23">
        <f t="shared" si="1"/>
        <v>2529.6</v>
      </c>
    </row>
    <row r="69" spans="1:5" s="4" customFormat="1" ht="15" customHeight="1">
      <c r="A69" s="19" t="s">
        <v>372</v>
      </c>
      <c r="B69" s="19" t="s">
        <v>373</v>
      </c>
      <c r="C69" s="20" t="s">
        <v>77</v>
      </c>
      <c r="D69" s="25">
        <v>2108</v>
      </c>
      <c r="E69" s="23">
        <f t="shared" si="1"/>
        <v>2529.6</v>
      </c>
    </row>
    <row r="70" spans="1:5" s="4" customFormat="1" ht="15" customHeight="1">
      <c r="A70" s="19" t="s">
        <v>374</v>
      </c>
      <c r="B70" s="19" t="s">
        <v>375</v>
      </c>
      <c r="C70" s="20" t="s">
        <v>77</v>
      </c>
      <c r="D70" s="25">
        <v>2477</v>
      </c>
      <c r="E70" s="23">
        <f t="shared" si="1"/>
        <v>2972.4</v>
      </c>
    </row>
    <row r="71" spans="1:5" s="4" customFormat="1" ht="15" customHeight="1">
      <c r="A71" s="19" t="s">
        <v>376</v>
      </c>
      <c r="B71" s="19" t="s">
        <v>377</v>
      </c>
      <c r="C71" s="20" t="s">
        <v>77</v>
      </c>
      <c r="D71" s="25">
        <v>2477</v>
      </c>
      <c r="E71" s="23">
        <f t="shared" si="1"/>
        <v>2972.4</v>
      </c>
    </row>
    <row r="72" spans="1:5" s="4" customFormat="1" ht="15" customHeight="1">
      <c r="A72" s="19" t="s">
        <v>378</v>
      </c>
      <c r="B72" s="19" t="s">
        <v>379</v>
      </c>
      <c r="C72" s="20" t="s">
        <v>77</v>
      </c>
      <c r="D72" s="25">
        <v>2477</v>
      </c>
      <c r="E72" s="23">
        <f t="shared" si="1"/>
        <v>2972.4</v>
      </c>
    </row>
    <row r="73" spans="1:5" s="4" customFormat="1" ht="15" customHeight="1">
      <c r="A73" s="19" t="s">
        <v>380</v>
      </c>
      <c r="B73" s="19" t="s">
        <v>381</v>
      </c>
      <c r="C73" s="20" t="s">
        <v>177</v>
      </c>
      <c r="D73" s="25">
        <v>305</v>
      </c>
      <c r="E73" s="23">
        <f t="shared" si="1"/>
        <v>366</v>
      </c>
    </row>
    <row r="74" spans="1:5" s="4" customFormat="1" ht="15" customHeight="1">
      <c r="A74" s="19" t="s">
        <v>382</v>
      </c>
      <c r="B74" s="19" t="s">
        <v>383</v>
      </c>
      <c r="C74" s="20" t="s">
        <v>177</v>
      </c>
      <c r="D74" s="25">
        <v>442</v>
      </c>
      <c r="E74" s="23">
        <f t="shared" si="1"/>
        <v>530.4</v>
      </c>
    </row>
    <row r="75" spans="1:5" s="4" customFormat="1" ht="15" customHeight="1">
      <c r="A75" s="19" t="s">
        <v>384</v>
      </c>
      <c r="B75" s="19" t="s">
        <v>385</v>
      </c>
      <c r="C75" s="20" t="s">
        <v>177</v>
      </c>
      <c r="D75" s="25">
        <v>442</v>
      </c>
      <c r="E75" s="23">
        <f t="shared" si="1"/>
        <v>530.4</v>
      </c>
    </row>
    <row r="76" spans="1:5" s="4" customFormat="1" ht="15" customHeight="1">
      <c r="A76" s="19" t="s">
        <v>386</v>
      </c>
      <c r="B76" s="19" t="s">
        <v>387</v>
      </c>
      <c r="C76" s="20" t="s">
        <v>177</v>
      </c>
      <c r="D76" s="25">
        <v>2111</v>
      </c>
      <c r="E76" s="23">
        <f t="shared" si="1"/>
        <v>2533.1999999999998</v>
      </c>
    </row>
    <row r="77" spans="1:5" s="4" customFormat="1" ht="15" customHeight="1">
      <c r="A77" s="19" t="s">
        <v>388</v>
      </c>
      <c r="B77" s="19" t="s">
        <v>389</v>
      </c>
      <c r="C77" s="20" t="s">
        <v>177</v>
      </c>
      <c r="D77" s="25">
        <v>2111</v>
      </c>
      <c r="E77" s="23">
        <f t="shared" si="1"/>
        <v>2533.1999999999998</v>
      </c>
    </row>
    <row r="78" spans="1:5" s="4" customFormat="1" ht="15" customHeight="1">
      <c r="A78" s="19" t="s">
        <v>390</v>
      </c>
      <c r="B78" s="19" t="s">
        <v>391</v>
      </c>
      <c r="C78" s="20" t="s">
        <v>115</v>
      </c>
      <c r="D78" s="25">
        <v>620</v>
      </c>
      <c r="E78" s="23">
        <f t="shared" si="1"/>
        <v>744</v>
      </c>
    </row>
    <row r="79" spans="1:5" s="4" customFormat="1" ht="15" customHeight="1">
      <c r="A79" s="19" t="s">
        <v>392</v>
      </c>
      <c r="B79" s="19" t="s">
        <v>393</v>
      </c>
      <c r="C79" s="20" t="s">
        <v>115</v>
      </c>
      <c r="D79" s="25">
        <v>620</v>
      </c>
      <c r="E79" s="23">
        <f t="shared" si="1"/>
        <v>744</v>
      </c>
    </row>
    <row r="80" spans="1:5" s="4" customFormat="1" ht="15" customHeight="1">
      <c r="A80" s="19" t="s">
        <v>394</v>
      </c>
      <c r="B80" s="19" t="s">
        <v>395</v>
      </c>
      <c r="C80" s="20" t="s">
        <v>115</v>
      </c>
      <c r="D80" s="25">
        <v>721</v>
      </c>
      <c r="E80" s="23">
        <f t="shared" si="1"/>
        <v>865.19999999999993</v>
      </c>
    </row>
    <row r="81" spans="1:5" s="4" customFormat="1" ht="15" customHeight="1">
      <c r="A81" s="19" t="s">
        <v>396</v>
      </c>
      <c r="B81" s="19" t="s">
        <v>397</v>
      </c>
      <c r="C81" s="20" t="s">
        <v>115</v>
      </c>
      <c r="D81" s="25">
        <v>305</v>
      </c>
      <c r="E81" s="23">
        <f t="shared" si="1"/>
        <v>366</v>
      </c>
    </row>
    <row r="82" spans="1:5" s="4" customFormat="1" ht="15" customHeight="1">
      <c r="A82" s="19" t="s">
        <v>398</v>
      </c>
      <c r="B82" s="19" t="s">
        <v>399</v>
      </c>
      <c r="C82" s="20" t="s">
        <v>115</v>
      </c>
      <c r="D82" s="25">
        <v>443</v>
      </c>
      <c r="E82" s="23">
        <f t="shared" si="1"/>
        <v>531.6</v>
      </c>
    </row>
    <row r="83" spans="1:5" s="4" customFormat="1" ht="15" customHeight="1">
      <c r="A83" s="19" t="s">
        <v>400</v>
      </c>
      <c r="B83" s="19" t="s">
        <v>401</v>
      </c>
      <c r="C83" s="20" t="s">
        <v>115</v>
      </c>
      <c r="D83" s="25">
        <v>443</v>
      </c>
      <c r="E83" s="23">
        <f t="shared" si="1"/>
        <v>531.6</v>
      </c>
    </row>
    <row r="84" spans="1:5" s="4" customFormat="1" ht="15" customHeight="1">
      <c r="A84" s="19" t="s">
        <v>402</v>
      </c>
      <c r="B84" s="19" t="s">
        <v>403</v>
      </c>
      <c r="C84" s="20" t="s">
        <v>115</v>
      </c>
      <c r="D84" s="25">
        <v>520</v>
      </c>
      <c r="E84" s="23">
        <f t="shared" si="1"/>
        <v>624</v>
      </c>
    </row>
    <row r="85" spans="1:5" s="4" customFormat="1" ht="15" customHeight="1">
      <c r="A85" s="29" t="s">
        <v>404</v>
      </c>
      <c r="B85" s="30" t="s">
        <v>405</v>
      </c>
      <c r="C85" s="20" t="s">
        <v>115</v>
      </c>
      <c r="D85" s="25">
        <v>1086</v>
      </c>
      <c r="E85" s="23">
        <f t="shared" si="1"/>
        <v>1303.2</v>
      </c>
    </row>
    <row r="86" spans="1:5" s="4" customFormat="1" ht="15" customHeight="1">
      <c r="A86" s="19" t="s">
        <v>406</v>
      </c>
      <c r="B86" s="19" t="s">
        <v>407</v>
      </c>
      <c r="C86" s="20" t="s">
        <v>115</v>
      </c>
      <c r="D86" s="25">
        <v>1693</v>
      </c>
      <c r="E86" s="23">
        <f t="shared" si="1"/>
        <v>2031.6</v>
      </c>
    </row>
    <row r="87" spans="1:5" s="4" customFormat="1" ht="15" customHeight="1">
      <c r="A87" s="19" t="s">
        <v>408</v>
      </c>
      <c r="B87" s="19" t="s">
        <v>409</v>
      </c>
      <c r="C87" s="20" t="s">
        <v>115</v>
      </c>
      <c r="D87" s="25">
        <v>1693</v>
      </c>
      <c r="E87" s="23">
        <f t="shared" si="1"/>
        <v>2031.6</v>
      </c>
    </row>
    <row r="88" spans="1:5" s="4" customFormat="1" ht="15" customHeight="1">
      <c r="A88" s="19" t="s">
        <v>410</v>
      </c>
      <c r="B88" s="19" t="s">
        <v>411</v>
      </c>
      <c r="C88" s="20" t="s">
        <v>115</v>
      </c>
      <c r="D88" s="25">
        <v>1979</v>
      </c>
      <c r="E88" s="23">
        <f t="shared" si="1"/>
        <v>2374.7999999999997</v>
      </c>
    </row>
    <row r="89" spans="1:5" s="4" customFormat="1" ht="15" customHeight="1">
      <c r="A89" s="19" t="s">
        <v>412</v>
      </c>
      <c r="B89" s="19" t="s">
        <v>413</v>
      </c>
      <c r="C89" s="20" t="s">
        <v>115</v>
      </c>
      <c r="D89" s="25">
        <v>1440</v>
      </c>
      <c r="E89" s="23">
        <f t="shared" si="1"/>
        <v>1728</v>
      </c>
    </row>
    <row r="90" spans="1:5" s="4" customFormat="1" ht="15" customHeight="1">
      <c r="A90" s="19" t="s">
        <v>414</v>
      </c>
      <c r="B90" s="19" t="s">
        <v>415</v>
      </c>
      <c r="C90" s="20" t="s">
        <v>115</v>
      </c>
      <c r="D90" s="25">
        <v>1440</v>
      </c>
      <c r="E90" s="23">
        <f t="shared" si="1"/>
        <v>1728</v>
      </c>
    </row>
    <row r="91" spans="1:5" s="4" customFormat="1" ht="15" customHeight="1">
      <c r="A91" s="19" t="s">
        <v>416</v>
      </c>
      <c r="B91" s="19" t="s">
        <v>417</v>
      </c>
      <c r="C91" s="20" t="s">
        <v>115</v>
      </c>
      <c r="D91" s="25">
        <v>1682</v>
      </c>
      <c r="E91" s="23">
        <f t="shared" si="1"/>
        <v>2018.3999999999999</v>
      </c>
    </row>
    <row r="92" spans="1:5" s="4" customFormat="1" ht="15" customHeight="1">
      <c r="A92" s="19" t="s">
        <v>418</v>
      </c>
      <c r="B92" s="19" t="s">
        <v>419</v>
      </c>
      <c r="C92" s="20" t="s">
        <v>115</v>
      </c>
      <c r="D92" s="25">
        <v>2117</v>
      </c>
      <c r="E92" s="23">
        <f t="shared" si="1"/>
        <v>2540.4</v>
      </c>
    </row>
    <row r="93" spans="1:5" s="4" customFormat="1" ht="15" customHeight="1">
      <c r="A93" s="19" t="s">
        <v>420</v>
      </c>
      <c r="B93" s="19" t="s">
        <v>421</v>
      </c>
      <c r="C93" s="20" t="s">
        <v>115</v>
      </c>
      <c r="D93" s="25">
        <v>2117</v>
      </c>
      <c r="E93" s="23">
        <f t="shared" si="1"/>
        <v>2540.4</v>
      </c>
    </row>
    <row r="94" spans="1:5" s="4" customFormat="1" ht="15" customHeight="1">
      <c r="A94" s="19" t="s">
        <v>422</v>
      </c>
      <c r="B94" s="19" t="s">
        <v>423</v>
      </c>
      <c r="C94" s="20" t="s">
        <v>115</v>
      </c>
      <c r="D94" s="25">
        <v>2472</v>
      </c>
      <c r="E94" s="23">
        <f t="shared" si="1"/>
        <v>2966.4</v>
      </c>
    </row>
    <row r="95" spans="1:5" s="4" customFormat="1" ht="15" customHeight="1">
      <c r="A95" s="19" t="s">
        <v>424</v>
      </c>
      <c r="B95" s="19" t="s">
        <v>425</v>
      </c>
      <c r="C95" s="20" t="s">
        <v>129</v>
      </c>
      <c r="D95" s="25">
        <v>631</v>
      </c>
      <c r="E95" s="23">
        <f t="shared" si="1"/>
        <v>757.19999999999993</v>
      </c>
    </row>
    <row r="96" spans="1:5" s="4" customFormat="1" ht="15" customHeight="1">
      <c r="A96" s="19" t="s">
        <v>426</v>
      </c>
      <c r="B96" s="19" t="s">
        <v>427</v>
      </c>
      <c r="C96" s="20" t="s">
        <v>129</v>
      </c>
      <c r="D96" s="25">
        <v>631</v>
      </c>
      <c r="E96" s="23">
        <f t="shared" si="1"/>
        <v>757.19999999999993</v>
      </c>
    </row>
    <row r="97" spans="1:5" s="4" customFormat="1" ht="15" customHeight="1">
      <c r="A97" s="19" t="s">
        <v>428</v>
      </c>
      <c r="B97" s="19" t="s">
        <v>429</v>
      </c>
      <c r="C97" s="20" t="s">
        <v>129</v>
      </c>
      <c r="D97" s="25">
        <v>742</v>
      </c>
      <c r="E97" s="23">
        <f t="shared" si="1"/>
        <v>890.4</v>
      </c>
    </row>
    <row r="98" spans="1:5" s="4" customFormat="1" ht="15" customHeight="1">
      <c r="A98" s="19" t="s">
        <v>430</v>
      </c>
      <c r="B98" s="19" t="s">
        <v>431</v>
      </c>
      <c r="C98" s="20" t="s">
        <v>129</v>
      </c>
      <c r="D98" s="25">
        <v>742</v>
      </c>
      <c r="E98" s="23">
        <f t="shared" si="1"/>
        <v>890.4</v>
      </c>
    </row>
    <row r="99" spans="1:5" s="4" customFormat="1" ht="15" customHeight="1">
      <c r="A99" s="19" t="s">
        <v>432</v>
      </c>
      <c r="B99" s="19" t="s">
        <v>433</v>
      </c>
      <c r="C99" s="20" t="s">
        <v>129</v>
      </c>
      <c r="D99" s="25">
        <v>742</v>
      </c>
      <c r="E99" s="23">
        <f t="shared" si="1"/>
        <v>890.4</v>
      </c>
    </row>
    <row r="100" spans="1:5" s="1" customFormat="1">
      <c r="A100" s="19" t="s">
        <v>434</v>
      </c>
      <c r="B100" s="19" t="s">
        <v>435</v>
      </c>
      <c r="C100" s="20" t="s">
        <v>129</v>
      </c>
      <c r="D100" s="25">
        <v>1006</v>
      </c>
      <c r="E100" s="23">
        <f t="shared" si="1"/>
        <v>1207.2</v>
      </c>
    </row>
    <row r="101" spans="1:5" s="4" customFormat="1" ht="15" customHeight="1">
      <c r="A101" s="21" t="s">
        <v>436</v>
      </c>
      <c r="B101" s="21" t="s">
        <v>437</v>
      </c>
      <c r="C101" s="22" t="s">
        <v>129</v>
      </c>
      <c r="D101" s="25">
        <v>336</v>
      </c>
      <c r="E101" s="23">
        <f t="shared" si="1"/>
        <v>403.2</v>
      </c>
    </row>
    <row r="102" spans="1:5" s="4" customFormat="1" ht="15" customHeight="1">
      <c r="A102" s="19" t="s">
        <v>438</v>
      </c>
      <c r="B102" s="19" t="s">
        <v>439</v>
      </c>
      <c r="C102" s="20" t="s">
        <v>129</v>
      </c>
      <c r="D102" s="25">
        <v>454</v>
      </c>
      <c r="E102" s="23">
        <f t="shared" si="1"/>
        <v>544.79999999999995</v>
      </c>
    </row>
    <row r="103" spans="1:5" s="4" customFormat="1" ht="15" customHeight="1">
      <c r="A103" s="19" t="s">
        <v>440</v>
      </c>
      <c r="B103" s="19" t="s">
        <v>441</v>
      </c>
      <c r="C103" s="20" t="s">
        <v>129</v>
      </c>
      <c r="D103" s="25">
        <v>454</v>
      </c>
      <c r="E103" s="23">
        <f t="shared" si="1"/>
        <v>544.79999999999995</v>
      </c>
    </row>
    <row r="104" spans="1:5" s="4" customFormat="1" ht="15" customHeight="1">
      <c r="A104" s="19" t="s">
        <v>442</v>
      </c>
      <c r="B104" s="19" t="s">
        <v>443</v>
      </c>
      <c r="C104" s="20" t="s">
        <v>129</v>
      </c>
      <c r="D104" s="25">
        <v>533</v>
      </c>
      <c r="E104" s="23">
        <f t="shared" si="1"/>
        <v>639.6</v>
      </c>
    </row>
    <row r="105" spans="1:5" s="4" customFormat="1" ht="15" customHeight="1">
      <c r="A105" s="19" t="s">
        <v>444</v>
      </c>
      <c r="B105" s="19" t="s">
        <v>445</v>
      </c>
      <c r="C105" s="20" t="s">
        <v>129</v>
      </c>
      <c r="D105" s="25">
        <v>533</v>
      </c>
      <c r="E105" s="23">
        <f t="shared" ref="E105:E154" si="2">D105*1.2</f>
        <v>639.6</v>
      </c>
    </row>
    <row r="106" spans="1:5" s="4" customFormat="1" ht="15" customHeight="1">
      <c r="A106" s="19" t="s">
        <v>446</v>
      </c>
      <c r="B106" s="19" t="s">
        <v>447</v>
      </c>
      <c r="C106" s="20" t="s">
        <v>129</v>
      </c>
      <c r="D106" s="25">
        <v>533</v>
      </c>
      <c r="E106" s="23">
        <f t="shared" si="2"/>
        <v>639.6</v>
      </c>
    </row>
    <row r="107" spans="1:5" s="4" customFormat="1" ht="15" customHeight="1">
      <c r="A107" s="19" t="s">
        <v>448</v>
      </c>
      <c r="B107" s="19" t="s">
        <v>449</v>
      </c>
      <c r="C107" s="20" t="s">
        <v>129</v>
      </c>
      <c r="D107" s="25">
        <v>1727</v>
      </c>
      <c r="E107" s="23">
        <f t="shared" si="2"/>
        <v>2072.4</v>
      </c>
    </row>
    <row r="108" spans="1:5" s="4" customFormat="1" ht="15" customHeight="1">
      <c r="A108" s="19" t="s">
        <v>450</v>
      </c>
      <c r="B108" s="19" t="s">
        <v>451</v>
      </c>
      <c r="C108" s="20" t="s">
        <v>129</v>
      </c>
      <c r="D108" s="25">
        <v>1727</v>
      </c>
      <c r="E108" s="23">
        <f t="shared" si="2"/>
        <v>2072.4</v>
      </c>
    </row>
    <row r="109" spans="1:5" s="4" customFormat="1" ht="15" customHeight="1">
      <c r="A109" s="19" t="s">
        <v>452</v>
      </c>
      <c r="B109" s="19" t="s">
        <v>453</v>
      </c>
      <c r="C109" s="20" t="s">
        <v>129</v>
      </c>
      <c r="D109" s="25">
        <v>2032</v>
      </c>
      <c r="E109" s="23">
        <f t="shared" si="2"/>
        <v>2438.4</v>
      </c>
    </row>
    <row r="110" spans="1:5" s="4" customFormat="1" ht="15" customHeight="1">
      <c r="A110" s="19" t="s">
        <v>454</v>
      </c>
      <c r="B110" s="19" t="s">
        <v>455</v>
      </c>
      <c r="C110" s="20" t="s">
        <v>129</v>
      </c>
      <c r="D110" s="25">
        <v>2032</v>
      </c>
      <c r="E110" s="23">
        <f t="shared" si="2"/>
        <v>2438.4</v>
      </c>
    </row>
    <row r="111" spans="1:5" s="4" customFormat="1" ht="15" customHeight="1">
      <c r="A111" s="19" t="s">
        <v>456</v>
      </c>
      <c r="B111" s="19" t="s">
        <v>457</v>
      </c>
      <c r="C111" s="20" t="s">
        <v>129</v>
      </c>
      <c r="D111" s="25">
        <v>2032</v>
      </c>
      <c r="E111" s="23">
        <f t="shared" si="2"/>
        <v>2438.4</v>
      </c>
    </row>
    <row r="112" spans="1:5" s="4" customFormat="1" ht="15" customHeight="1">
      <c r="A112" s="19" t="s">
        <v>458</v>
      </c>
      <c r="B112" s="19" t="s">
        <v>459</v>
      </c>
      <c r="C112" s="20" t="s">
        <v>129</v>
      </c>
      <c r="D112" s="25">
        <v>1468</v>
      </c>
      <c r="E112" s="23">
        <f t="shared" si="2"/>
        <v>1761.6</v>
      </c>
    </row>
    <row r="113" spans="1:5" s="4" customFormat="1" ht="15" customHeight="1">
      <c r="A113" s="19" t="s">
        <v>460</v>
      </c>
      <c r="B113" s="19" t="s">
        <v>461</v>
      </c>
      <c r="C113" s="20" t="s">
        <v>129</v>
      </c>
      <c r="D113" s="25">
        <v>1468</v>
      </c>
      <c r="E113" s="23">
        <f t="shared" si="2"/>
        <v>1761.6</v>
      </c>
    </row>
    <row r="114" spans="1:5" s="4" customFormat="1" ht="15" customHeight="1">
      <c r="A114" s="19" t="s">
        <v>462</v>
      </c>
      <c r="B114" s="19" t="s">
        <v>463</v>
      </c>
      <c r="C114" s="20" t="s">
        <v>129</v>
      </c>
      <c r="D114" s="25">
        <v>1726</v>
      </c>
      <c r="E114" s="23">
        <f t="shared" si="2"/>
        <v>2071.1999999999998</v>
      </c>
    </row>
    <row r="115" spans="1:5" s="4" customFormat="1" ht="15" customHeight="1">
      <c r="A115" s="19" t="s">
        <v>464</v>
      </c>
      <c r="B115" s="19" t="s">
        <v>465</v>
      </c>
      <c r="C115" s="20" t="s">
        <v>129</v>
      </c>
      <c r="D115" s="25">
        <v>1726</v>
      </c>
      <c r="E115" s="23">
        <f t="shared" si="2"/>
        <v>2071.1999999999998</v>
      </c>
    </row>
    <row r="116" spans="1:5" s="4" customFormat="1" ht="15" customHeight="1">
      <c r="A116" s="19" t="s">
        <v>466</v>
      </c>
      <c r="B116" s="19" t="s">
        <v>467</v>
      </c>
      <c r="C116" s="20" t="s">
        <v>129</v>
      </c>
      <c r="D116" s="25">
        <v>1726</v>
      </c>
      <c r="E116" s="23">
        <f t="shared" si="2"/>
        <v>2071.1999999999998</v>
      </c>
    </row>
    <row r="117" spans="1:5" s="4" customFormat="1" ht="15" customHeight="1">
      <c r="A117" s="19" t="s">
        <v>468</v>
      </c>
      <c r="B117" s="19" t="s">
        <v>469</v>
      </c>
      <c r="C117" s="20" t="s">
        <v>129</v>
      </c>
      <c r="D117" s="25">
        <v>2159</v>
      </c>
      <c r="E117" s="23">
        <f t="shared" si="2"/>
        <v>2590.7999999999997</v>
      </c>
    </row>
    <row r="118" spans="1:5" s="4" customFormat="1" ht="15" customHeight="1">
      <c r="A118" s="19" t="s">
        <v>470</v>
      </c>
      <c r="B118" s="19" t="s">
        <v>471</v>
      </c>
      <c r="C118" s="20" t="s">
        <v>129</v>
      </c>
      <c r="D118" s="25">
        <v>2159</v>
      </c>
      <c r="E118" s="23">
        <f t="shared" si="2"/>
        <v>2590.7999999999997</v>
      </c>
    </row>
    <row r="119" spans="1:5" s="4" customFormat="1" ht="15" customHeight="1">
      <c r="A119" s="19" t="s">
        <v>472</v>
      </c>
      <c r="B119" s="19" t="s">
        <v>473</v>
      </c>
      <c r="C119" s="20" t="s">
        <v>151</v>
      </c>
      <c r="D119" s="25">
        <v>628</v>
      </c>
      <c r="E119" s="23">
        <f t="shared" si="2"/>
        <v>753.6</v>
      </c>
    </row>
    <row r="120" spans="1:5" s="4" customFormat="1" ht="15" customHeight="1">
      <c r="A120" s="19" t="s">
        <v>474</v>
      </c>
      <c r="B120" s="19" t="s">
        <v>475</v>
      </c>
      <c r="C120" s="20" t="s">
        <v>151</v>
      </c>
      <c r="D120" s="25">
        <v>628</v>
      </c>
      <c r="E120" s="23">
        <f t="shared" si="2"/>
        <v>753.6</v>
      </c>
    </row>
    <row r="121" spans="1:5" s="4" customFormat="1" ht="15" customHeight="1">
      <c r="A121" s="19" t="s">
        <v>476</v>
      </c>
      <c r="B121" s="19" t="s">
        <v>477</v>
      </c>
      <c r="C121" s="20" t="s">
        <v>151</v>
      </c>
      <c r="D121" s="25">
        <v>735</v>
      </c>
      <c r="E121" s="23">
        <f t="shared" si="2"/>
        <v>882</v>
      </c>
    </row>
    <row r="122" spans="1:5" s="4" customFormat="1" ht="15" customHeight="1">
      <c r="A122" s="19" t="s">
        <v>478</v>
      </c>
      <c r="B122" s="19" t="s">
        <v>479</v>
      </c>
      <c r="C122" s="20" t="s">
        <v>151</v>
      </c>
      <c r="D122" s="25">
        <v>735</v>
      </c>
      <c r="E122" s="23">
        <f t="shared" si="2"/>
        <v>882</v>
      </c>
    </row>
    <row r="123" spans="1:5" s="4" customFormat="1" ht="15" customHeight="1">
      <c r="A123" s="19" t="s">
        <v>480</v>
      </c>
      <c r="B123" s="19" t="s">
        <v>481</v>
      </c>
      <c r="C123" s="20" t="s">
        <v>151</v>
      </c>
      <c r="D123" s="25">
        <v>735</v>
      </c>
      <c r="E123" s="23">
        <f t="shared" si="2"/>
        <v>882</v>
      </c>
    </row>
    <row r="124" spans="1:5" s="1" customFormat="1">
      <c r="A124" s="21" t="s">
        <v>482</v>
      </c>
      <c r="B124" s="21" t="s">
        <v>483</v>
      </c>
      <c r="C124" s="22" t="s">
        <v>151</v>
      </c>
      <c r="D124" s="25">
        <v>1031</v>
      </c>
      <c r="E124" s="23">
        <f t="shared" si="2"/>
        <v>1237.2</v>
      </c>
    </row>
    <row r="125" spans="1:5" s="4" customFormat="1" ht="15" customHeight="1">
      <c r="A125" s="19" t="s">
        <v>484</v>
      </c>
      <c r="B125" s="19" t="s">
        <v>485</v>
      </c>
      <c r="C125" s="20" t="s">
        <v>151</v>
      </c>
      <c r="D125" s="25">
        <v>301</v>
      </c>
      <c r="E125" s="23">
        <f t="shared" si="2"/>
        <v>361.2</v>
      </c>
    </row>
    <row r="126" spans="1:5" s="4" customFormat="1" ht="15" customHeight="1">
      <c r="A126" s="19" t="s">
        <v>486</v>
      </c>
      <c r="B126" s="19" t="s">
        <v>487</v>
      </c>
      <c r="C126" s="20" t="s">
        <v>151</v>
      </c>
      <c r="D126" s="25">
        <v>448</v>
      </c>
      <c r="E126" s="23">
        <f t="shared" si="2"/>
        <v>537.6</v>
      </c>
    </row>
    <row r="127" spans="1:5" s="4" customFormat="1" ht="15" customHeight="1">
      <c r="A127" s="26" t="s">
        <v>488</v>
      </c>
      <c r="B127" s="19" t="s">
        <v>489</v>
      </c>
      <c r="C127" s="20" t="s">
        <v>151</v>
      </c>
      <c r="D127" s="25">
        <v>898</v>
      </c>
      <c r="E127" s="23">
        <f t="shared" si="2"/>
        <v>1077.5999999999999</v>
      </c>
    </row>
    <row r="128" spans="1:5" s="4" customFormat="1" ht="15" customHeight="1">
      <c r="A128" s="19" t="s">
        <v>490</v>
      </c>
      <c r="B128" s="19" t="s">
        <v>491</v>
      </c>
      <c r="C128" s="20" t="s">
        <v>151</v>
      </c>
      <c r="D128" s="25">
        <v>1121</v>
      </c>
      <c r="E128" s="23">
        <f t="shared" si="2"/>
        <v>1345.2</v>
      </c>
    </row>
    <row r="129" spans="1:5" s="4" customFormat="1" ht="15" customHeight="1">
      <c r="A129" s="19" t="s">
        <v>492</v>
      </c>
      <c r="B129" s="19" t="s">
        <v>493</v>
      </c>
      <c r="C129" s="20" t="s">
        <v>151</v>
      </c>
      <c r="D129" s="25">
        <v>448</v>
      </c>
      <c r="E129" s="23">
        <f t="shared" si="2"/>
        <v>537.6</v>
      </c>
    </row>
    <row r="130" spans="1:5" s="4" customFormat="1" ht="15" customHeight="1">
      <c r="A130" s="19" t="s">
        <v>494</v>
      </c>
      <c r="B130" s="19" t="s">
        <v>495</v>
      </c>
      <c r="C130" s="20" t="s">
        <v>151</v>
      </c>
      <c r="D130" s="25">
        <v>527</v>
      </c>
      <c r="E130" s="23">
        <f t="shared" si="2"/>
        <v>632.4</v>
      </c>
    </row>
    <row r="131" spans="1:5" s="4" customFormat="1" ht="15" customHeight="1">
      <c r="A131" s="19" t="s">
        <v>496</v>
      </c>
      <c r="B131" s="19" t="s">
        <v>497</v>
      </c>
      <c r="C131" s="20" t="s">
        <v>151</v>
      </c>
      <c r="D131" s="25">
        <v>527</v>
      </c>
      <c r="E131" s="23">
        <f t="shared" si="2"/>
        <v>632.4</v>
      </c>
    </row>
    <row r="132" spans="1:5" s="4" customFormat="1" ht="15" customHeight="1">
      <c r="A132" s="19" t="s">
        <v>498</v>
      </c>
      <c r="B132" s="19" t="s">
        <v>499</v>
      </c>
      <c r="C132" s="20" t="s">
        <v>151</v>
      </c>
      <c r="D132" s="25">
        <v>527</v>
      </c>
      <c r="E132" s="23">
        <f t="shared" si="2"/>
        <v>632.4</v>
      </c>
    </row>
    <row r="133" spans="1:5" s="4" customFormat="1" ht="15" customHeight="1">
      <c r="A133" s="19" t="s">
        <v>500</v>
      </c>
      <c r="B133" s="19" t="s">
        <v>501</v>
      </c>
      <c r="C133" s="20" t="s">
        <v>151</v>
      </c>
      <c r="D133" s="25">
        <v>1723</v>
      </c>
      <c r="E133" s="23">
        <f t="shared" si="2"/>
        <v>2067.6</v>
      </c>
    </row>
    <row r="134" spans="1:5" s="4" customFormat="1" ht="15" customHeight="1">
      <c r="A134" s="19" t="s">
        <v>502</v>
      </c>
      <c r="B134" s="19" t="s">
        <v>503</v>
      </c>
      <c r="C134" s="20" t="s">
        <v>151</v>
      </c>
      <c r="D134" s="25">
        <v>1723</v>
      </c>
      <c r="E134" s="23">
        <f t="shared" si="2"/>
        <v>2067.6</v>
      </c>
    </row>
    <row r="135" spans="1:5" s="4" customFormat="1" ht="15" customHeight="1">
      <c r="A135" s="19" t="s">
        <v>504</v>
      </c>
      <c r="B135" s="19" t="s">
        <v>505</v>
      </c>
      <c r="C135" s="20" t="s">
        <v>151</v>
      </c>
      <c r="D135" s="25">
        <v>2020</v>
      </c>
      <c r="E135" s="23">
        <f t="shared" si="2"/>
        <v>2424</v>
      </c>
    </row>
    <row r="136" spans="1:5" s="4" customFormat="1" ht="15" customHeight="1">
      <c r="A136" s="19" t="s">
        <v>506</v>
      </c>
      <c r="B136" s="19" t="s">
        <v>507</v>
      </c>
      <c r="C136" s="20" t="s">
        <v>151</v>
      </c>
      <c r="D136" s="25">
        <v>2020</v>
      </c>
      <c r="E136" s="23">
        <f t="shared" si="2"/>
        <v>2424</v>
      </c>
    </row>
    <row r="137" spans="1:5" s="4" customFormat="1" ht="15" customHeight="1">
      <c r="A137" s="19" t="s">
        <v>508</v>
      </c>
      <c r="B137" s="19" t="s">
        <v>509</v>
      </c>
      <c r="C137" s="20" t="s">
        <v>151</v>
      </c>
      <c r="D137" s="25">
        <v>2020</v>
      </c>
      <c r="E137" s="23">
        <f t="shared" si="2"/>
        <v>2424</v>
      </c>
    </row>
    <row r="138" spans="1:5" s="4" customFormat="1" ht="15" customHeight="1">
      <c r="A138" s="19" t="s">
        <v>510</v>
      </c>
      <c r="B138" s="19" t="s">
        <v>511</v>
      </c>
      <c r="C138" s="20" t="s">
        <v>151</v>
      </c>
      <c r="D138" s="25">
        <v>1466</v>
      </c>
      <c r="E138" s="23">
        <f t="shared" si="2"/>
        <v>1759.2</v>
      </c>
    </row>
    <row r="139" spans="1:5" s="4" customFormat="1" ht="15" customHeight="1">
      <c r="A139" s="19" t="s">
        <v>512</v>
      </c>
      <c r="B139" s="19" t="s">
        <v>513</v>
      </c>
      <c r="C139" s="20" t="s">
        <v>151</v>
      </c>
      <c r="D139" s="25">
        <v>1466</v>
      </c>
      <c r="E139" s="23">
        <f t="shared" si="2"/>
        <v>1759.2</v>
      </c>
    </row>
    <row r="140" spans="1:5" s="4" customFormat="1" ht="15" customHeight="1">
      <c r="A140" s="19" t="s">
        <v>514</v>
      </c>
      <c r="B140" s="19" t="s">
        <v>515</v>
      </c>
      <c r="C140" s="20" t="s">
        <v>151</v>
      </c>
      <c r="D140" s="25">
        <v>1720</v>
      </c>
      <c r="E140" s="23">
        <f t="shared" si="2"/>
        <v>2064</v>
      </c>
    </row>
    <row r="141" spans="1:5" s="4" customFormat="1" ht="15" customHeight="1">
      <c r="A141" s="19" t="s">
        <v>516</v>
      </c>
      <c r="B141" s="19" t="s">
        <v>517</v>
      </c>
      <c r="C141" s="20" t="s">
        <v>151</v>
      </c>
      <c r="D141" s="25">
        <v>1720</v>
      </c>
      <c r="E141" s="23">
        <f t="shared" si="2"/>
        <v>2064</v>
      </c>
    </row>
    <row r="142" spans="1:5" s="4" customFormat="1" ht="15" customHeight="1">
      <c r="A142" s="19" t="s">
        <v>518</v>
      </c>
      <c r="B142" s="19" t="s">
        <v>519</v>
      </c>
      <c r="C142" s="20" t="s">
        <v>151</v>
      </c>
      <c r="D142" s="25">
        <v>1720</v>
      </c>
      <c r="E142" s="23">
        <f t="shared" si="2"/>
        <v>2064</v>
      </c>
    </row>
    <row r="143" spans="1:5" s="4" customFormat="1" ht="15" customHeight="1">
      <c r="A143" s="19" t="s">
        <v>520</v>
      </c>
      <c r="B143" s="19" t="s">
        <v>521</v>
      </c>
      <c r="C143" s="20" t="s">
        <v>151</v>
      </c>
      <c r="D143" s="25">
        <v>2153</v>
      </c>
      <c r="E143" s="23">
        <f t="shared" si="2"/>
        <v>2583.6</v>
      </c>
    </row>
    <row r="144" spans="1:5" s="4" customFormat="1" ht="15" customHeight="1">
      <c r="A144" s="19" t="s">
        <v>522</v>
      </c>
      <c r="B144" s="19" t="s">
        <v>523</v>
      </c>
      <c r="C144" s="20" t="s">
        <v>151</v>
      </c>
      <c r="D144" s="25">
        <v>2153</v>
      </c>
      <c r="E144" s="23">
        <f t="shared" si="2"/>
        <v>2583.6</v>
      </c>
    </row>
    <row r="145" spans="1:5" s="4" customFormat="1" ht="15" customHeight="1">
      <c r="A145" s="19" t="s">
        <v>524</v>
      </c>
      <c r="B145" s="19" t="s">
        <v>525</v>
      </c>
      <c r="C145" s="20" t="s">
        <v>151</v>
      </c>
      <c r="D145" s="25">
        <v>2526</v>
      </c>
      <c r="E145" s="23">
        <f t="shared" si="2"/>
        <v>3031.2</v>
      </c>
    </row>
    <row r="146" spans="1:5" s="4" customFormat="1" ht="15" customHeight="1">
      <c r="A146" s="19" t="s">
        <v>526</v>
      </c>
      <c r="B146" s="19" t="s">
        <v>527</v>
      </c>
      <c r="C146" s="20" t="s">
        <v>151</v>
      </c>
      <c r="D146" s="25">
        <v>2526</v>
      </c>
      <c r="E146" s="23">
        <f t="shared" si="2"/>
        <v>3031.2</v>
      </c>
    </row>
    <row r="147" spans="1:5" s="4" customFormat="1" ht="15" customHeight="1">
      <c r="A147" s="19" t="s">
        <v>528</v>
      </c>
      <c r="B147" s="19" t="s">
        <v>529</v>
      </c>
      <c r="C147" s="20" t="s">
        <v>151</v>
      </c>
      <c r="D147" s="25">
        <v>2526</v>
      </c>
      <c r="E147" s="23">
        <f t="shared" si="2"/>
        <v>3031.2</v>
      </c>
    </row>
    <row r="148" spans="1:5" s="4" customFormat="1" ht="15" customHeight="1">
      <c r="A148" s="19" t="s">
        <v>530</v>
      </c>
      <c r="B148" s="19" t="s">
        <v>531</v>
      </c>
      <c r="C148" s="20" t="s">
        <v>187</v>
      </c>
      <c r="D148" s="25">
        <v>678</v>
      </c>
      <c r="E148" s="23">
        <f t="shared" si="2"/>
        <v>813.6</v>
      </c>
    </row>
    <row r="149" spans="1:5" s="4" customFormat="1" ht="15" customHeight="1">
      <c r="A149" s="19" t="s">
        <v>532</v>
      </c>
      <c r="B149" s="19" t="s">
        <v>533</v>
      </c>
      <c r="C149" s="20" t="s">
        <v>187</v>
      </c>
      <c r="D149" s="25">
        <v>678</v>
      </c>
      <c r="E149" s="23">
        <f t="shared" si="2"/>
        <v>813.6</v>
      </c>
    </row>
    <row r="150" spans="1:5" s="4" customFormat="1" ht="15" customHeight="1">
      <c r="A150" s="19" t="s">
        <v>534</v>
      </c>
      <c r="B150" s="19" t="s">
        <v>535</v>
      </c>
      <c r="C150" s="20" t="s">
        <v>187</v>
      </c>
      <c r="D150" s="25">
        <v>307</v>
      </c>
      <c r="E150" s="23">
        <f t="shared" si="2"/>
        <v>368.4</v>
      </c>
    </row>
    <row r="151" spans="1:5" s="4" customFormat="1" ht="15" customHeight="1">
      <c r="A151" s="19" t="s">
        <v>536</v>
      </c>
      <c r="B151" s="19" t="s">
        <v>537</v>
      </c>
      <c r="C151" s="20" t="s">
        <v>187</v>
      </c>
      <c r="D151" s="25">
        <v>487</v>
      </c>
      <c r="E151" s="23">
        <f t="shared" si="2"/>
        <v>584.4</v>
      </c>
    </row>
    <row r="152" spans="1:5" s="4" customFormat="1" ht="15" customHeight="1">
      <c r="A152" s="19" t="s">
        <v>538</v>
      </c>
      <c r="B152" s="19" t="s">
        <v>539</v>
      </c>
      <c r="C152" s="20" t="s">
        <v>187</v>
      </c>
      <c r="D152" s="25">
        <v>487</v>
      </c>
      <c r="E152" s="23">
        <f t="shared" si="2"/>
        <v>584.4</v>
      </c>
    </row>
    <row r="153" spans="1:5" s="4" customFormat="1" ht="15" customHeight="1">
      <c r="A153" s="19" t="s">
        <v>540</v>
      </c>
      <c r="B153" s="19" t="s">
        <v>541</v>
      </c>
      <c r="C153" s="20" t="s">
        <v>187</v>
      </c>
      <c r="D153" s="25">
        <v>1848</v>
      </c>
      <c r="E153" s="23">
        <f t="shared" si="2"/>
        <v>2217.6</v>
      </c>
    </row>
    <row r="154" spans="1:5" s="4" customFormat="1" ht="15" customHeight="1">
      <c r="A154" s="19" t="s">
        <v>542</v>
      </c>
      <c r="B154" s="19" t="s">
        <v>543</v>
      </c>
      <c r="C154" s="20" t="s">
        <v>187</v>
      </c>
      <c r="D154" s="25">
        <v>1848</v>
      </c>
      <c r="E154" s="23">
        <f t="shared" si="2"/>
        <v>2217.6</v>
      </c>
    </row>
    <row r="155" spans="1:5" s="4" customFormat="1" ht="15" customHeight="1">
      <c r="A155" s="19" t="s">
        <v>544</v>
      </c>
      <c r="B155" s="19" t="s">
        <v>545</v>
      </c>
      <c r="C155" s="20" t="s">
        <v>187</v>
      </c>
      <c r="D155" s="25">
        <v>1570</v>
      </c>
      <c r="E155" s="23">
        <f t="shared" ref="E155:E174" si="3">D155*1.2</f>
        <v>1884</v>
      </c>
    </row>
    <row r="156" spans="1:5" s="4" customFormat="1" ht="15" customHeight="1">
      <c r="A156" s="19" t="s">
        <v>546</v>
      </c>
      <c r="B156" s="19" t="s">
        <v>547</v>
      </c>
      <c r="C156" s="20" t="s">
        <v>187</v>
      </c>
      <c r="D156" s="25">
        <v>1570</v>
      </c>
      <c r="E156" s="23">
        <f t="shared" si="3"/>
        <v>1884</v>
      </c>
    </row>
    <row r="157" spans="1:5" s="4" customFormat="1" ht="15" customHeight="1">
      <c r="A157" s="19" t="s">
        <v>548</v>
      </c>
      <c r="B157" s="19" t="s">
        <v>549</v>
      </c>
      <c r="C157" s="20" t="s">
        <v>187</v>
      </c>
      <c r="D157" s="25">
        <v>2307</v>
      </c>
      <c r="E157" s="23">
        <f t="shared" si="3"/>
        <v>2768.4</v>
      </c>
    </row>
    <row r="158" spans="1:5" s="4" customFormat="1" ht="15" customHeight="1">
      <c r="A158" s="19" t="s">
        <v>550</v>
      </c>
      <c r="B158" s="19" t="s">
        <v>551</v>
      </c>
      <c r="C158" s="20" t="s">
        <v>187</v>
      </c>
      <c r="D158" s="25">
        <v>2307</v>
      </c>
      <c r="E158" s="23">
        <f t="shared" si="3"/>
        <v>2768.4</v>
      </c>
    </row>
    <row r="159" spans="1:5" s="1" customFormat="1" ht="15" customHeight="1">
      <c r="A159" s="21" t="s">
        <v>552</v>
      </c>
      <c r="B159" s="21" t="s">
        <v>553</v>
      </c>
      <c r="C159" s="22" t="s">
        <v>554</v>
      </c>
      <c r="D159" s="25">
        <v>305</v>
      </c>
      <c r="E159" s="23">
        <f t="shared" si="3"/>
        <v>366</v>
      </c>
    </row>
    <row r="160" spans="1:5" s="4" customFormat="1" ht="15" customHeight="1">
      <c r="A160" s="19" t="s">
        <v>555</v>
      </c>
      <c r="B160" s="19" t="s">
        <v>556</v>
      </c>
      <c r="C160" s="20" t="s">
        <v>554</v>
      </c>
      <c r="D160" s="25">
        <v>1832</v>
      </c>
      <c r="E160" s="23">
        <f t="shared" si="3"/>
        <v>2198.4</v>
      </c>
    </row>
    <row r="161" spans="1:5" s="4" customFormat="1" ht="15" customHeight="1">
      <c r="A161" s="21" t="s">
        <v>557</v>
      </c>
      <c r="B161" s="21" t="s">
        <v>558</v>
      </c>
      <c r="C161" s="20" t="s">
        <v>198</v>
      </c>
      <c r="D161" s="25">
        <v>1791</v>
      </c>
      <c r="E161" s="23">
        <f t="shared" si="3"/>
        <v>2149.1999999999998</v>
      </c>
    </row>
    <row r="162" spans="1:5" s="4" customFormat="1" ht="15" customHeight="1">
      <c r="A162" s="21" t="s">
        <v>559</v>
      </c>
      <c r="B162" s="21" t="s">
        <v>560</v>
      </c>
      <c r="C162" s="20" t="s">
        <v>198</v>
      </c>
      <c r="D162" s="25">
        <v>465</v>
      </c>
      <c r="E162" s="23">
        <f t="shared" si="3"/>
        <v>558</v>
      </c>
    </row>
    <row r="163" spans="1:5" s="4" customFormat="1" ht="15" customHeight="1">
      <c r="A163" s="21" t="s">
        <v>561</v>
      </c>
      <c r="B163" s="21" t="s">
        <v>562</v>
      </c>
      <c r="C163" s="20" t="s">
        <v>198</v>
      </c>
      <c r="D163" s="25">
        <v>637</v>
      </c>
      <c r="E163" s="23">
        <f t="shared" si="3"/>
        <v>764.4</v>
      </c>
    </row>
    <row r="164" spans="1:5" s="4" customFormat="1" ht="15" customHeight="1">
      <c r="A164" s="21" t="s">
        <v>563</v>
      </c>
      <c r="B164" s="31" t="s">
        <v>564</v>
      </c>
      <c r="C164" s="20" t="s">
        <v>37</v>
      </c>
      <c r="D164" s="25">
        <v>1882</v>
      </c>
      <c r="E164" s="23">
        <f t="shared" si="3"/>
        <v>2258.4</v>
      </c>
    </row>
    <row r="165" spans="1:5" s="4" customFormat="1" ht="15" customHeight="1">
      <c r="A165" s="21" t="s">
        <v>565</v>
      </c>
      <c r="B165" s="21" t="s">
        <v>566</v>
      </c>
      <c r="C165" s="20" t="s">
        <v>37</v>
      </c>
      <c r="D165" s="25">
        <v>1440</v>
      </c>
      <c r="E165" s="23">
        <f t="shared" si="3"/>
        <v>1728</v>
      </c>
    </row>
    <row r="166" spans="1:5" s="4" customFormat="1" ht="15" customHeight="1">
      <c r="A166" s="21" t="s">
        <v>567</v>
      </c>
      <c r="B166" s="21" t="s">
        <v>568</v>
      </c>
      <c r="C166" s="20" t="s">
        <v>37</v>
      </c>
      <c r="D166" s="20">
        <v>628</v>
      </c>
      <c r="E166" s="23">
        <f t="shared" si="3"/>
        <v>753.6</v>
      </c>
    </row>
    <row r="167" spans="1:5" s="4" customFormat="1" ht="15" customHeight="1">
      <c r="A167" s="29" t="s">
        <v>569</v>
      </c>
      <c r="B167" s="29" t="s">
        <v>570</v>
      </c>
      <c r="C167" s="20" t="s">
        <v>37</v>
      </c>
      <c r="D167" s="25">
        <v>461</v>
      </c>
      <c r="E167" s="23">
        <f t="shared" si="3"/>
        <v>553.19999999999993</v>
      </c>
    </row>
    <row r="168" spans="1:5" s="4" customFormat="1" ht="15" customHeight="1">
      <c r="A168" s="21" t="s">
        <v>571</v>
      </c>
      <c r="B168" s="21" t="s">
        <v>572</v>
      </c>
      <c r="C168" s="20" t="s">
        <v>37</v>
      </c>
      <c r="D168" s="25">
        <v>334</v>
      </c>
      <c r="E168" s="23">
        <f t="shared" si="3"/>
        <v>400.8</v>
      </c>
    </row>
    <row r="169" spans="1:5" s="4" customFormat="1" ht="15" customHeight="1">
      <c r="A169" s="21" t="s">
        <v>573</v>
      </c>
      <c r="B169" s="21" t="s">
        <v>574</v>
      </c>
      <c r="C169" s="28" t="s">
        <v>203</v>
      </c>
      <c r="D169" s="25">
        <v>2403</v>
      </c>
      <c r="E169" s="23">
        <f t="shared" si="3"/>
        <v>2883.6</v>
      </c>
    </row>
    <row r="170" spans="1:5" s="4" customFormat="1" ht="15" customHeight="1">
      <c r="A170" s="21" t="s">
        <v>575</v>
      </c>
      <c r="B170" s="21" t="s">
        <v>576</v>
      </c>
      <c r="C170" s="28" t="s">
        <v>203</v>
      </c>
      <c r="D170" s="25">
        <v>1078</v>
      </c>
      <c r="E170" s="23">
        <f t="shared" si="3"/>
        <v>1293.5999999999999</v>
      </c>
    </row>
    <row r="171" spans="1:5" ht="15" customHeight="1">
      <c r="A171" s="27" t="s">
        <v>577</v>
      </c>
      <c r="B171" s="27" t="s">
        <v>578</v>
      </c>
      <c r="C171" s="28" t="s">
        <v>203</v>
      </c>
      <c r="D171" s="25">
        <v>545</v>
      </c>
      <c r="E171" s="23">
        <f t="shared" si="3"/>
        <v>654</v>
      </c>
    </row>
    <row r="172" spans="1:5">
      <c r="A172" s="29" t="s">
        <v>579</v>
      </c>
      <c r="B172" s="29" t="s">
        <v>580</v>
      </c>
      <c r="C172" s="28" t="s">
        <v>203</v>
      </c>
      <c r="D172" s="25">
        <v>8243</v>
      </c>
      <c r="E172" s="23">
        <f t="shared" si="3"/>
        <v>9891.6</v>
      </c>
    </row>
    <row r="173" spans="1:5">
      <c r="A173" s="29" t="s">
        <v>581</v>
      </c>
      <c r="B173" s="29" t="s">
        <v>582</v>
      </c>
      <c r="C173" s="28" t="s">
        <v>203</v>
      </c>
      <c r="D173" s="25">
        <v>2062</v>
      </c>
      <c r="E173" s="23">
        <f t="shared" si="3"/>
        <v>2474.4</v>
      </c>
    </row>
    <row r="174" spans="1:5">
      <c r="A174" s="29" t="s">
        <v>583</v>
      </c>
      <c r="B174" s="29" t="s">
        <v>584</v>
      </c>
      <c r="C174" s="28"/>
      <c r="D174" s="25">
        <v>37</v>
      </c>
      <c r="E174" s="23">
        <f t="shared" si="3"/>
        <v>44.4</v>
      </c>
    </row>
  </sheetData>
  <autoFilter ref="A1:E1"/>
  <pageMargins left="0.31496062992125984" right="0.27559055118110237" top="0.9055118110236221" bottom="0.74803149606299213" header="0.31496062992125984" footer="0.31496062992125984"/>
  <pageSetup paperSize="9" scale="77" orientation="portrait" r:id="rId1"/>
  <headerFooter>
    <oddHeader>&amp;C&amp;14ЗАО "УграКерам"ПРАЙС-ЛИСТ SANTERI НА КОМПЛЕКТУЮЩИЕВступает в силу c c 01.08.2021&amp;R&amp;G</oddHeader>
    <oddFooter>&amp;CСтраница &amp;С&amp;P из &amp;N&amp;К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G17"/>
  <sheetViews>
    <sheetView zoomScale="80" zoomScaleNormal="80" zoomScaleSheetLayoutView="85" workbookViewId="0">
      <selection activeCell="G1" sqref="G1"/>
    </sheetView>
  </sheetViews>
  <sheetFormatPr defaultRowHeight="15"/>
  <cols>
    <col min="1" max="1" width="13" customWidth="1"/>
    <col min="2" max="2" width="30.85546875" customWidth="1"/>
    <col min="3" max="4" width="23.140625" style="3" customWidth="1"/>
  </cols>
  <sheetData>
    <row r="1" spans="1:7" ht="51.75" customHeight="1">
      <c r="A1" s="15" t="s">
        <v>1</v>
      </c>
      <c r="B1" s="15" t="s">
        <v>2</v>
      </c>
      <c r="C1" s="5" t="s">
        <v>658</v>
      </c>
      <c r="D1" s="8" t="s">
        <v>659</v>
      </c>
    </row>
    <row r="2" spans="1:7">
      <c r="A2" s="21" t="s">
        <v>585</v>
      </c>
      <c r="B2" s="21" t="s">
        <v>586</v>
      </c>
      <c r="C2" s="23">
        <v>168</v>
      </c>
      <c r="D2" s="24">
        <f t="shared" ref="D2:D17" si="0">1.2*C2</f>
        <v>201.6</v>
      </c>
      <c r="F2" s="135"/>
      <c r="G2" s="38"/>
    </row>
    <row r="3" spans="1:7">
      <c r="A3" s="21" t="s">
        <v>587</v>
      </c>
      <c r="B3" s="21" t="s">
        <v>588</v>
      </c>
      <c r="C3" s="23">
        <v>54</v>
      </c>
      <c r="D3" s="24">
        <f t="shared" si="0"/>
        <v>64.8</v>
      </c>
      <c r="F3" s="135"/>
      <c r="G3" s="38"/>
    </row>
    <row r="4" spans="1:7">
      <c r="A4" s="19" t="s">
        <v>589</v>
      </c>
      <c r="B4" s="19" t="s">
        <v>590</v>
      </c>
      <c r="C4" s="23">
        <v>68</v>
      </c>
      <c r="D4" s="24">
        <f t="shared" si="0"/>
        <v>81.599999999999994</v>
      </c>
      <c r="F4" s="135"/>
      <c r="G4" s="38"/>
    </row>
    <row r="5" spans="1:7">
      <c r="A5" s="19" t="s">
        <v>585</v>
      </c>
      <c r="B5" s="19" t="s">
        <v>586</v>
      </c>
      <c r="C5" s="23">
        <v>168</v>
      </c>
      <c r="D5" s="24">
        <f t="shared" si="0"/>
        <v>201.6</v>
      </c>
      <c r="F5" s="135"/>
      <c r="G5" s="38"/>
    </row>
    <row r="6" spans="1:7">
      <c r="A6" s="19" t="s">
        <v>591</v>
      </c>
      <c r="B6" s="19" t="s">
        <v>592</v>
      </c>
      <c r="C6" s="23">
        <v>55</v>
      </c>
      <c r="D6" s="24">
        <f t="shared" si="0"/>
        <v>66</v>
      </c>
      <c r="F6" s="135"/>
      <c r="G6" s="38"/>
    </row>
    <row r="7" spans="1:7">
      <c r="A7" s="19" t="s">
        <v>593</v>
      </c>
      <c r="B7" s="19" t="s">
        <v>594</v>
      </c>
      <c r="C7" s="23">
        <v>50</v>
      </c>
      <c r="D7" s="24">
        <f t="shared" si="0"/>
        <v>60</v>
      </c>
      <c r="F7" s="135"/>
      <c r="G7" s="38"/>
    </row>
    <row r="8" spans="1:7">
      <c r="A8" s="19" t="s">
        <v>595</v>
      </c>
      <c r="B8" s="19" t="s">
        <v>596</v>
      </c>
      <c r="C8" s="23">
        <v>163</v>
      </c>
      <c r="D8" s="24">
        <f t="shared" si="0"/>
        <v>195.6</v>
      </c>
      <c r="F8" s="135"/>
      <c r="G8" s="38"/>
    </row>
    <row r="9" spans="1:7">
      <c r="A9" s="19" t="s">
        <v>597</v>
      </c>
      <c r="B9" s="19" t="s">
        <v>598</v>
      </c>
      <c r="C9" s="23">
        <v>161</v>
      </c>
      <c r="D9" s="24">
        <f t="shared" si="0"/>
        <v>193.2</v>
      </c>
      <c r="F9" s="135"/>
      <c r="G9" s="38"/>
    </row>
    <row r="10" spans="1:7">
      <c r="A10" s="19" t="s">
        <v>587</v>
      </c>
      <c r="B10" s="19" t="s">
        <v>588</v>
      </c>
      <c r="C10" s="23">
        <v>54</v>
      </c>
      <c r="D10" s="24">
        <f t="shared" si="0"/>
        <v>64.8</v>
      </c>
      <c r="F10" s="135"/>
      <c r="G10" s="38"/>
    </row>
    <row r="11" spans="1:7">
      <c r="A11" s="19" t="s">
        <v>599</v>
      </c>
      <c r="B11" s="19" t="s">
        <v>600</v>
      </c>
      <c r="C11" s="23">
        <v>69</v>
      </c>
      <c r="D11" s="24">
        <f t="shared" si="0"/>
        <v>82.8</v>
      </c>
      <c r="F11" s="135"/>
      <c r="G11" s="38"/>
    </row>
    <row r="12" spans="1:7">
      <c r="A12" s="19" t="s">
        <v>601</v>
      </c>
      <c r="B12" s="19" t="s">
        <v>602</v>
      </c>
      <c r="C12" s="23">
        <v>51</v>
      </c>
      <c r="D12" s="24">
        <f t="shared" si="0"/>
        <v>61.199999999999996</v>
      </c>
      <c r="F12" s="135"/>
      <c r="G12" s="38"/>
    </row>
    <row r="13" spans="1:7">
      <c r="A13" s="19" t="s">
        <v>603</v>
      </c>
      <c r="B13" s="19" t="s">
        <v>604</v>
      </c>
      <c r="C13" s="23">
        <v>75</v>
      </c>
      <c r="D13" s="24">
        <f t="shared" si="0"/>
        <v>90</v>
      </c>
      <c r="F13" s="135"/>
      <c r="G13" s="38"/>
    </row>
    <row r="14" spans="1:7">
      <c r="A14" s="19" t="s">
        <v>605</v>
      </c>
      <c r="B14" s="19" t="s">
        <v>606</v>
      </c>
      <c r="C14" s="23">
        <v>97</v>
      </c>
      <c r="D14" s="24">
        <f t="shared" si="0"/>
        <v>116.39999999999999</v>
      </c>
      <c r="F14" s="135"/>
      <c r="G14" s="38"/>
    </row>
    <row r="15" spans="1:7">
      <c r="A15" s="19" t="s">
        <v>607</v>
      </c>
      <c r="B15" s="19" t="s">
        <v>608</v>
      </c>
      <c r="C15" s="23">
        <v>101</v>
      </c>
      <c r="D15" s="24">
        <f t="shared" si="0"/>
        <v>121.19999999999999</v>
      </c>
      <c r="F15" s="135"/>
      <c r="G15" s="38"/>
    </row>
    <row r="16" spans="1:7">
      <c r="A16" s="19" t="s">
        <v>609</v>
      </c>
      <c r="B16" s="19" t="s">
        <v>610</v>
      </c>
      <c r="C16" s="23">
        <v>212</v>
      </c>
      <c r="D16" s="24">
        <f t="shared" si="0"/>
        <v>254.39999999999998</v>
      </c>
      <c r="F16" s="135"/>
      <c r="G16" s="38"/>
    </row>
    <row r="17" spans="1:7">
      <c r="A17" s="19" t="s">
        <v>656</v>
      </c>
      <c r="B17" s="19" t="s">
        <v>657</v>
      </c>
      <c r="C17" s="23">
        <v>56</v>
      </c>
      <c r="D17" s="24">
        <f t="shared" si="0"/>
        <v>67.2</v>
      </c>
      <c r="F17" s="135"/>
      <c r="G17" s="38"/>
    </row>
  </sheetData>
  <pageMargins left="0.70866141732283472" right="0.19685039370078741" top="1.0629921259842521" bottom="0.74803149606299213" header="0.31496062992125984" footer="0.31496062992125984"/>
  <pageSetup paperSize="9" scale="94" orientation="portrait" r:id="rId1"/>
  <headerFooter differentOddEven="1">
    <oddHeader>&amp;C&amp;14ЗАО "УграКерам"ПРАЙС-ЛИСТ SANTERI НА ГОФРОЯЩИКИВступает в силу c c 01.08.2021&amp;R&amp;G</oddHeader>
    <oddFooter>&amp;CСтраница &amp;С&amp;P из &amp;N&amp;К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E26"/>
  <sheetViews>
    <sheetView workbookViewId="0">
      <selection activeCell="D1" sqref="D1:D1048576"/>
    </sheetView>
  </sheetViews>
  <sheetFormatPr defaultRowHeight="15"/>
  <cols>
    <col min="1" max="1" width="17.28515625" bestFit="1" customWidth="1"/>
    <col min="2" max="2" width="42.85546875" bestFit="1" customWidth="1"/>
    <col min="3" max="3" width="7.5703125" bestFit="1" customWidth="1"/>
    <col min="4" max="5" width="10.140625" bestFit="1" customWidth="1"/>
  </cols>
  <sheetData>
    <row r="1" spans="1:5">
      <c r="A1" t="s">
        <v>611</v>
      </c>
      <c r="B1" t="s">
        <v>612</v>
      </c>
      <c r="C1" t="s">
        <v>613</v>
      </c>
      <c r="D1" t="s">
        <v>614</v>
      </c>
      <c r="E1" t="s">
        <v>615</v>
      </c>
    </row>
    <row r="2" spans="1:5">
      <c r="A2" t="s">
        <v>122</v>
      </c>
      <c r="B2" t="s">
        <v>123</v>
      </c>
      <c r="C2">
        <v>982</v>
      </c>
      <c r="D2" s="6">
        <v>42583</v>
      </c>
      <c r="E2" s="6">
        <v>2958465</v>
      </c>
    </row>
    <row r="3" spans="1:5">
      <c r="A3" t="s">
        <v>616</v>
      </c>
      <c r="B3" t="s">
        <v>617</v>
      </c>
      <c r="C3">
        <v>692</v>
      </c>
      <c r="D3" s="6">
        <v>42583</v>
      </c>
      <c r="E3" s="6">
        <v>2958465</v>
      </c>
    </row>
    <row r="4" spans="1:5">
      <c r="A4" t="s">
        <v>618</v>
      </c>
      <c r="B4" t="s">
        <v>619</v>
      </c>
      <c r="C4">
        <v>692</v>
      </c>
      <c r="D4" s="6">
        <v>42583</v>
      </c>
      <c r="E4" s="6">
        <v>2958465</v>
      </c>
    </row>
    <row r="5" spans="1:5">
      <c r="A5" t="s">
        <v>620</v>
      </c>
      <c r="B5" t="s">
        <v>621</v>
      </c>
      <c r="C5">
        <v>692</v>
      </c>
      <c r="D5" s="6">
        <v>42583</v>
      </c>
      <c r="E5" s="6">
        <v>2958465</v>
      </c>
    </row>
    <row r="6" spans="1:5">
      <c r="A6" t="s">
        <v>622</v>
      </c>
      <c r="B6" t="s">
        <v>623</v>
      </c>
      <c r="C6" s="7">
        <v>1176</v>
      </c>
      <c r="D6" s="6">
        <v>42583</v>
      </c>
      <c r="E6" s="6">
        <v>2958465</v>
      </c>
    </row>
    <row r="7" spans="1:5">
      <c r="A7" t="s">
        <v>624</v>
      </c>
      <c r="B7" t="s">
        <v>625</v>
      </c>
      <c r="C7" s="7">
        <v>1176</v>
      </c>
      <c r="D7" s="6">
        <v>42583</v>
      </c>
      <c r="E7" s="6">
        <v>2958465</v>
      </c>
    </row>
    <row r="8" spans="1:5">
      <c r="A8" t="s">
        <v>626</v>
      </c>
      <c r="B8" t="s">
        <v>627</v>
      </c>
      <c r="C8" s="7">
        <v>1176</v>
      </c>
      <c r="D8" s="6">
        <v>42583</v>
      </c>
      <c r="E8" s="6">
        <v>2958465</v>
      </c>
    </row>
    <row r="9" spans="1:5">
      <c r="A9" t="s">
        <v>124</v>
      </c>
      <c r="B9" t="s">
        <v>125</v>
      </c>
      <c r="C9">
        <v>636</v>
      </c>
      <c r="D9" s="6">
        <v>42583</v>
      </c>
      <c r="E9" s="6">
        <v>2958465</v>
      </c>
    </row>
    <row r="10" spans="1:5">
      <c r="A10" t="s">
        <v>628</v>
      </c>
      <c r="B10" t="s">
        <v>629</v>
      </c>
      <c r="C10">
        <v>447</v>
      </c>
      <c r="D10" s="6">
        <v>42583</v>
      </c>
      <c r="E10" s="6">
        <v>2958465</v>
      </c>
    </row>
    <row r="11" spans="1:5">
      <c r="A11" t="s">
        <v>630</v>
      </c>
      <c r="B11" t="s">
        <v>631</v>
      </c>
      <c r="C11">
        <v>447</v>
      </c>
      <c r="D11" s="6">
        <v>42583</v>
      </c>
      <c r="E11" s="6">
        <v>2958465</v>
      </c>
    </row>
    <row r="12" spans="1:5">
      <c r="A12" t="s">
        <v>632</v>
      </c>
      <c r="B12" t="s">
        <v>633</v>
      </c>
      <c r="C12">
        <v>447</v>
      </c>
      <c r="D12" s="6">
        <v>42583</v>
      </c>
      <c r="E12" s="6">
        <v>2958465</v>
      </c>
    </row>
    <row r="13" spans="1:5">
      <c r="A13" t="s">
        <v>634</v>
      </c>
      <c r="B13" t="s">
        <v>635</v>
      </c>
      <c r="C13">
        <v>762</v>
      </c>
      <c r="D13" s="6">
        <v>42583</v>
      </c>
      <c r="E13" s="6">
        <v>2958465</v>
      </c>
    </row>
    <row r="14" spans="1:5">
      <c r="A14" t="s">
        <v>636</v>
      </c>
      <c r="B14" t="s">
        <v>637</v>
      </c>
      <c r="C14">
        <v>762</v>
      </c>
      <c r="D14" s="6">
        <v>42583</v>
      </c>
      <c r="E14" s="6">
        <v>2958465</v>
      </c>
    </row>
    <row r="15" spans="1:5">
      <c r="A15" t="s">
        <v>638</v>
      </c>
      <c r="B15" t="s">
        <v>639</v>
      </c>
      <c r="C15">
        <v>762</v>
      </c>
      <c r="D15" s="6">
        <v>42583</v>
      </c>
      <c r="E15" s="6">
        <v>2958465</v>
      </c>
    </row>
    <row r="16" spans="1:5">
      <c r="A16" t="s">
        <v>26</v>
      </c>
      <c r="B16" t="s">
        <v>640</v>
      </c>
      <c r="C16">
        <v>606</v>
      </c>
      <c r="D16" s="6">
        <v>42583</v>
      </c>
      <c r="E16" s="6">
        <v>2958465</v>
      </c>
    </row>
    <row r="17" spans="1:5">
      <c r="A17" t="s">
        <v>28</v>
      </c>
      <c r="B17" t="s">
        <v>641</v>
      </c>
      <c r="C17">
        <v>425</v>
      </c>
      <c r="D17" s="6">
        <v>42583</v>
      </c>
      <c r="E17" s="6">
        <v>2958465</v>
      </c>
    </row>
    <row r="18" spans="1:5">
      <c r="A18" t="s">
        <v>642</v>
      </c>
      <c r="B18" t="s">
        <v>643</v>
      </c>
      <c r="C18">
        <v>425</v>
      </c>
      <c r="D18" s="6">
        <v>42583</v>
      </c>
      <c r="E18" s="6">
        <v>2958465</v>
      </c>
    </row>
    <row r="19" spans="1:5">
      <c r="A19" t="s">
        <v>644</v>
      </c>
      <c r="B19" t="s">
        <v>645</v>
      </c>
      <c r="C19">
        <v>425</v>
      </c>
      <c r="D19" s="6">
        <v>42583</v>
      </c>
      <c r="E19" s="6">
        <v>2958465</v>
      </c>
    </row>
    <row r="20" spans="1:5">
      <c r="A20" t="s">
        <v>30</v>
      </c>
      <c r="B20" t="s">
        <v>31</v>
      </c>
      <c r="C20">
        <v>728</v>
      </c>
      <c r="D20" s="6">
        <v>42583</v>
      </c>
      <c r="E20" s="6">
        <v>2958465</v>
      </c>
    </row>
    <row r="21" spans="1:5">
      <c r="A21" t="s">
        <v>32</v>
      </c>
      <c r="B21" t="s">
        <v>33</v>
      </c>
      <c r="C21">
        <v>728</v>
      </c>
      <c r="D21" s="6">
        <v>42583</v>
      </c>
      <c r="E21" s="6">
        <v>2958465</v>
      </c>
    </row>
    <row r="22" spans="1:5">
      <c r="A22" t="s">
        <v>646</v>
      </c>
      <c r="B22" t="s">
        <v>647</v>
      </c>
      <c r="C22">
        <v>728</v>
      </c>
      <c r="D22" s="6">
        <v>42583</v>
      </c>
      <c r="E22" s="6">
        <v>2958465</v>
      </c>
    </row>
    <row r="23" spans="1:5">
      <c r="A23" t="s">
        <v>648</v>
      </c>
      <c r="B23" t="s">
        <v>649</v>
      </c>
      <c r="C23">
        <v>960</v>
      </c>
      <c r="D23" s="6">
        <v>42583</v>
      </c>
      <c r="E23" s="6">
        <v>2958465</v>
      </c>
    </row>
    <row r="24" spans="1:5">
      <c r="A24" t="s">
        <v>207</v>
      </c>
      <c r="B24" t="s">
        <v>208</v>
      </c>
      <c r="C24">
        <v>960</v>
      </c>
      <c r="D24" s="6">
        <v>42583</v>
      </c>
      <c r="E24" s="6">
        <v>2958465</v>
      </c>
    </row>
    <row r="25" spans="1:5">
      <c r="A25" t="s">
        <v>650</v>
      </c>
      <c r="B25" t="s">
        <v>651</v>
      </c>
      <c r="C25">
        <v>669</v>
      </c>
      <c r="D25" s="6">
        <v>42583</v>
      </c>
      <c r="E25" s="6">
        <v>2958465</v>
      </c>
    </row>
    <row r="26" spans="1:5">
      <c r="A26" t="s">
        <v>652</v>
      </c>
      <c r="B26" t="s">
        <v>653</v>
      </c>
      <c r="C26">
        <v>669</v>
      </c>
      <c r="D26" s="6">
        <v>42583</v>
      </c>
      <c r="E26" s="6">
        <v>2958465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2F51A71B4E5A5D40982133A41026A142" ma:contentTypeVersion="4" ma:contentTypeDescription="Создание документа." ma:contentTypeScope="" ma:versionID="2dd18cd85920e0da3ae13f99103738e9">
  <xsd:schema xmlns:xsd="http://www.w3.org/2001/XMLSchema" xmlns:xs="http://www.w3.org/2001/XMLSchema" xmlns:p="http://schemas.microsoft.com/office/2006/metadata/properties" xmlns:ns2="30036976-ed28-4a28-b036-5df52e6ce022" xmlns:ns3="a3eed886-a76e-4a34-a627-13bbfb50bee6" targetNamespace="http://schemas.microsoft.com/office/2006/metadata/properties" ma:root="true" ma:fieldsID="fb14edef75a35915842bba9cb531dc80" ns2:_="" ns3:_="">
    <xsd:import namespace="30036976-ed28-4a28-b036-5df52e6ce022"/>
    <xsd:import namespace="a3eed886-a76e-4a34-a627-13bbfb50bee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036976-ed28-4a28-b036-5df52e6ce0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eed886-a76e-4a34-a627-13bbfb50bee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Общий доступ с использованием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Совместно с подробностями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737B355-CB77-4A94-ADB2-0DE8667C8282}">
  <ds:schemaRefs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a3eed886-a76e-4a34-a627-13bbfb50bee6"/>
    <ds:schemaRef ds:uri="30036976-ed28-4a28-b036-5df52e6ce022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67E931FB-AB4F-40E6-9530-F81D7C9683C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036976-ed28-4a28-b036-5df52e6ce022"/>
    <ds:schemaRef ds:uri="a3eed886-a76e-4a34-a627-13bbfb50be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0E11E1B-E31A-4BFA-9CDB-0F4E539D9BD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5</vt:i4>
      </vt:variant>
    </vt:vector>
  </HeadingPairs>
  <TitlesOfParts>
    <vt:vector size="9" baseType="lpstr">
      <vt:lpstr>Прайс лист с 01.08.2021</vt:lpstr>
      <vt:lpstr>Комплектующие</vt:lpstr>
      <vt:lpstr>Гофроящики</vt:lpstr>
      <vt:lpstr>Лист1</vt:lpstr>
      <vt:lpstr>Комплектующие!Заголовки_для_печати</vt:lpstr>
      <vt:lpstr>'Прайс лист с 01.08.2021'!Заголовки_для_печати</vt:lpstr>
      <vt:lpstr>Гофроящики!Область_печати</vt:lpstr>
      <vt:lpstr>Комплектующие!Область_печати</vt:lpstr>
      <vt:lpstr>'Прайс лист с 01.08.2021'!Область_печати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SBaluev</dc:creator>
  <cp:lastModifiedBy>Михайлова</cp:lastModifiedBy>
  <cp:revision/>
  <cp:lastPrinted>2021-07-12T10:10:40Z</cp:lastPrinted>
  <dcterms:created xsi:type="dcterms:W3CDTF">2014-05-12T19:20:56Z</dcterms:created>
  <dcterms:modified xsi:type="dcterms:W3CDTF">2021-08-24T09:19:23Z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0x0101002F51A71B4E5A5D40982133A41026A142</vt:lpwstr>
  </property>
</Properties>
</file>